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MP/83469208 - Education financière/"/>
    </mc:Choice>
  </mc:AlternateContent>
  <xr:revisionPtr revIDLastSave="35" documentId="8_{9D025668-0F84-41E6-8B59-A5A6E1DA8C38}" xr6:coauthVersionLast="45" xr6:coauthVersionMax="46" xr10:uidLastSave="{5C39F42C-798C-4A99-9EA4-7520B9EC1742}"/>
  <bookViews>
    <workbookView xWindow="-108" yWindow="-108" windowWidth="23256" windowHeight="12576" xr2:uid="{00000000-000D-0000-FFFF-FFFF00000000}"/>
  </bookViews>
  <sheets>
    <sheet name="Budget à partager" sheetId="9" r:id="rId1"/>
    <sheet name="Liste" sheetId="4" state="hidden" r:id="rId2"/>
  </sheets>
  <definedNames>
    <definedName name="_xlnm.Print_Area" localSheetId="0">'Budget à partager'!$A$1:$L$43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  <c r="H36" i="9"/>
  <c r="H35" i="9"/>
  <c r="H34" i="9"/>
  <c r="H33" i="9"/>
  <c r="H32" i="9"/>
  <c r="H30" i="9"/>
  <c r="H29" i="9"/>
  <c r="H28" i="9"/>
  <c r="H27" i="9"/>
  <c r="H26" i="9"/>
  <c r="H25" i="9"/>
  <c r="H24" i="9"/>
  <c r="H23" i="9"/>
  <c r="H22" i="9"/>
  <c r="H21" i="9"/>
  <c r="H20" i="9"/>
  <c r="H18" i="9"/>
  <c r="H17" i="9"/>
  <c r="H16" i="9"/>
  <c r="H15" i="9"/>
  <c r="H14" i="9" l="1"/>
  <c r="H31" i="9"/>
  <c r="H19" i="9"/>
</calcChain>
</file>

<file path=xl/sharedStrings.xml><?xml version="1.0" encoding="utf-8"?>
<sst xmlns="http://schemas.openxmlformats.org/spreadsheetml/2006/main" count="143" uniqueCount="90">
  <si>
    <t xml:space="preserve">Type : </t>
  </si>
  <si>
    <t>Consultance</t>
  </si>
  <si>
    <t xml:space="preserve">Elaboré par: </t>
  </si>
  <si>
    <t xml:space="preserve">Date: </t>
  </si>
  <si>
    <t>Champs d’action :</t>
  </si>
  <si>
    <t>COMPOSANTE GENRE</t>
  </si>
  <si>
    <t>Référence de l'activité sur le PO :</t>
  </si>
  <si>
    <t xml:space="preserve">Contrat/mission/Activité: </t>
  </si>
  <si>
    <t>EDUCATION FINANCIERE</t>
  </si>
  <si>
    <t xml:space="preserve">Période: </t>
  </si>
  <si>
    <t>SEPTEMBRE - NOVEMBRE 2024</t>
  </si>
  <si>
    <t xml:space="preserve">Nombre de Participants ( optionnel ): </t>
  </si>
  <si>
    <t>à déterminer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</si>
  <si>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</si>
  <si>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</si>
  <si>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</si>
  <si>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</si>
  <si>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</si>
  <si>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</si>
  <si>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</si>
  <si>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(USD)</t>
  </si>
  <si>
    <t>Total
(USD)</t>
  </si>
  <si>
    <t>Observations</t>
  </si>
  <si>
    <t>Chapitre 1 : Honoraires</t>
  </si>
  <si>
    <t>1.1</t>
  </si>
  <si>
    <t>Consultant Chef de projet</t>
  </si>
  <si>
    <t>Personne</t>
  </si>
  <si>
    <t>Jour</t>
  </si>
  <si>
    <t>Forfait</t>
  </si>
  <si>
    <t>1.2</t>
  </si>
  <si>
    <t>Consultant superviseur</t>
  </si>
  <si>
    <t>1.4</t>
  </si>
  <si>
    <t>Consultant Admin Fin</t>
  </si>
  <si>
    <t>1.5</t>
  </si>
  <si>
    <t>Consultant formateur</t>
  </si>
  <si>
    <t>Chapitre 2 : Transport et autres frais</t>
  </si>
  <si>
    <t>2.1</t>
  </si>
  <si>
    <t>Indemnité de transport (chef de projet, superviseur, admin fin)</t>
  </si>
  <si>
    <t>A Justifier</t>
  </si>
  <si>
    <t>2.3</t>
  </si>
  <si>
    <t>Location des salles</t>
  </si>
  <si>
    <t>Salle</t>
  </si>
  <si>
    <t>Séance</t>
  </si>
  <si>
    <t>2.4</t>
  </si>
  <si>
    <t>Location salle séance d'information et clôture des activités (autorités locales)</t>
  </si>
  <si>
    <t>2.5</t>
  </si>
  <si>
    <t>2.6</t>
  </si>
  <si>
    <t>Restauration des participants au lancement et à la cloture</t>
  </si>
  <si>
    <t>jour</t>
  </si>
  <si>
    <t>2.7</t>
  </si>
  <si>
    <t>2.9</t>
  </si>
  <si>
    <t>Transport des participants les jours de séance d'information et clôture</t>
  </si>
  <si>
    <t>2.10</t>
  </si>
  <si>
    <t>Impression du module</t>
  </si>
  <si>
    <t>Pièce</t>
  </si>
  <si>
    <t>2.11</t>
  </si>
  <si>
    <t>Matériel pour les formations</t>
  </si>
  <si>
    <t>Chapitre 3 Hebergement et perdiem</t>
  </si>
  <si>
    <t>3.1</t>
  </si>
  <si>
    <t>3.2</t>
  </si>
  <si>
    <t>3.4</t>
  </si>
  <si>
    <t>Indemnité d'hebergement (Chef de projet)</t>
  </si>
  <si>
    <t>Nuitées</t>
  </si>
  <si>
    <t>Indemnité d'hebergement (Superviseur)</t>
  </si>
  <si>
    <t>TOTAL (USD)</t>
  </si>
  <si>
    <t>CONSULTANCE</t>
  </si>
  <si>
    <t>ATELIER</t>
  </si>
  <si>
    <t>ACHATS</t>
  </si>
  <si>
    <t>MISSION</t>
  </si>
  <si>
    <t>2.8</t>
  </si>
  <si>
    <t>3</t>
  </si>
  <si>
    <t>3.3</t>
  </si>
  <si>
    <t>3.5</t>
  </si>
  <si>
    <t>3.6</t>
  </si>
  <si>
    <t>44 cercles à 5 séances = 220 séances + 1 jour de formation des superviseurs + 4 jours de formation des formateurs</t>
  </si>
  <si>
    <t>Indemnité d'hebergement (admin fin )</t>
  </si>
  <si>
    <t>Restauration des participants le jour de la formation (superviseurs)</t>
  </si>
  <si>
    <t>Restauration des participants le jour de la formation (formateurs)</t>
  </si>
  <si>
    <t>Location salle de formation des superviseurs et formateurs</t>
  </si>
  <si>
    <t>Nombre total de participants + 10 formateurs + 4 superviseurs + 1 chef de projet</t>
  </si>
  <si>
    <t>Perdiem jour de mission (chef de projet)</t>
  </si>
  <si>
    <t>Perdiem jour de mission (admin fin)</t>
  </si>
  <si>
    <t>Perdiem jour de mission (Superviseurs)</t>
  </si>
  <si>
    <t>2.2</t>
  </si>
  <si>
    <t>Module</t>
  </si>
  <si>
    <t>Séances</t>
  </si>
  <si>
    <t>Modèle d'offre Financière - 83469208</t>
  </si>
  <si>
    <t>Projet : MP</t>
  </si>
  <si>
    <t>Nom, date et signature</t>
  </si>
  <si>
    <t>NB: Prière de remplir les cases en jaune et ressortir le montant total de l'offre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</si>
</sst>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"/>
    <numFmt numFmtId="165" formatCode="#,##0\ _€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</font>
    <font>
      <b/>
      <sz val="11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5" borderId="0" xfId="0" applyFont="1" applyFill="1"/>
    <xf numFmtId="0" fontId="4" fillId="5" borderId="0" xfId="0" applyFont="1" applyFill="1"/>
    <xf numFmtId="49" fontId="9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1" fillId="5" borderId="0" xfId="0" applyNumberFormat="1" applyFont="1" applyFill="1"/>
    <xf numFmtId="165" fontId="8" fillId="6" borderId="1" xfId="0" applyNumberFormat="1" applyFont="1" applyFill="1" applyBorder="1" applyAlignment="1">
      <alignment horizontal="center" vertical="center"/>
    </xf>
    <xf numFmtId="0" fontId="12" fillId="5" borderId="0" xfId="0" applyFont="1" applyFill="1"/>
    <xf numFmtId="0" fontId="13" fillId="5" borderId="0" xfId="0" applyFont="1" applyFill="1"/>
    <xf numFmtId="0" fontId="8" fillId="5" borderId="0" xfId="0" applyFont="1" applyFill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1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3" borderId="24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1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4" fontId="1" fillId="5" borderId="19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B81E-EA89-456E-A29D-8D666443A5F7}">
  <dimension ref="A1:K40"/>
  <sheetViews>
    <sheetView tabSelected="1" view="pageBreakPreview" zoomScale="60" zoomScaleNormal="100" workbookViewId="0">
      <selection activeCell="J34" sqref="J34"/>
    </sheetView>
  </sheetViews>
  <sheetFormatPr baseColWidth="10" defaultColWidth="11.44140625" defaultRowHeight="14.4" x14ac:dyDescent="0.3"/>
  <cols>
    <col min="2" max="2" width="40" style="30" customWidth="1"/>
    <col min="3" max="8" width="11.44140625" style="45"/>
    <col min="9" max="9" width="19.33203125" style="45" customWidth="1"/>
    <col min="10" max="10" width="24.21875" customWidth="1"/>
  </cols>
  <sheetData>
    <row r="1" spans="1:11" s="3" customFormat="1" ht="31.8" thickBot="1" x14ac:dyDescent="0.3">
      <c r="B1" s="16" t="s">
        <v>86</v>
      </c>
      <c r="C1" s="37"/>
      <c r="D1" s="37"/>
      <c r="E1" s="37"/>
      <c r="F1" s="37"/>
      <c r="G1" s="37"/>
      <c r="H1" s="37"/>
      <c r="I1" s="37"/>
    </row>
    <row r="2" spans="1:11" s="3" customFormat="1" ht="14.85" customHeight="1" x14ac:dyDescent="0.25">
      <c r="B2" s="92" t="s">
        <v>87</v>
      </c>
      <c r="C2" s="37"/>
      <c r="D2" s="38" t="s">
        <v>0</v>
      </c>
      <c r="E2" s="67" t="s">
        <v>1</v>
      </c>
      <c r="F2" s="67"/>
      <c r="G2" s="67"/>
      <c r="H2" s="68"/>
      <c r="I2" s="37"/>
    </row>
    <row r="3" spans="1:11" s="3" customFormat="1" ht="13.8" x14ac:dyDescent="0.25">
      <c r="B3" s="17"/>
      <c r="C3" s="37"/>
      <c r="D3" s="39" t="s">
        <v>2</v>
      </c>
      <c r="E3" s="69"/>
      <c r="F3" s="69"/>
      <c r="G3" s="69"/>
      <c r="H3" s="70"/>
      <c r="I3" s="37"/>
      <c r="K3" s="4"/>
    </row>
    <row r="4" spans="1:11" s="3" customFormat="1" thickBot="1" x14ac:dyDescent="0.3">
      <c r="B4" s="18"/>
      <c r="C4" s="37"/>
      <c r="D4" s="40" t="s">
        <v>3</v>
      </c>
      <c r="E4" s="71"/>
      <c r="F4" s="72"/>
      <c r="G4" s="72"/>
      <c r="H4" s="73"/>
      <c r="I4" s="37"/>
      <c r="K4" s="4"/>
    </row>
    <row r="5" spans="1:11" s="3" customFormat="1" thickBot="1" x14ac:dyDescent="0.3">
      <c r="B5" s="19"/>
      <c r="C5" s="37"/>
      <c r="D5" s="37"/>
      <c r="E5" s="37"/>
      <c r="F5" s="41"/>
      <c r="G5" s="37"/>
      <c r="H5" s="37"/>
      <c r="I5" s="37"/>
      <c r="K5" s="4"/>
    </row>
    <row r="6" spans="1:11" s="3" customFormat="1" ht="17.100000000000001" customHeight="1" x14ac:dyDescent="0.25">
      <c r="B6" s="20" t="s">
        <v>4</v>
      </c>
      <c r="C6" s="74" t="s">
        <v>5</v>
      </c>
      <c r="D6" s="75"/>
      <c r="E6" s="75"/>
      <c r="F6" s="75"/>
      <c r="G6" s="75"/>
      <c r="H6" s="76"/>
      <c r="I6" s="37"/>
      <c r="K6" s="4"/>
    </row>
    <row r="7" spans="1:11" s="3" customFormat="1" ht="21.75" customHeight="1" x14ac:dyDescent="0.25">
      <c r="B7" s="21" t="s">
        <v>6</v>
      </c>
      <c r="C7" s="36"/>
      <c r="D7" s="47"/>
      <c r="E7" s="47"/>
      <c r="F7" s="47"/>
      <c r="G7" s="47"/>
      <c r="H7" s="48"/>
      <c r="I7" s="37"/>
      <c r="J7" s="4"/>
      <c r="K7" s="4"/>
    </row>
    <row r="8" spans="1:11" s="3" customFormat="1" ht="31.5" customHeight="1" x14ac:dyDescent="0.25">
      <c r="B8" s="22" t="s">
        <v>7</v>
      </c>
      <c r="C8" s="77" t="s">
        <v>8</v>
      </c>
      <c r="D8" s="78"/>
      <c r="E8" s="78"/>
      <c r="F8" s="78"/>
      <c r="G8" s="78"/>
      <c r="H8" s="79"/>
      <c r="I8" s="37"/>
      <c r="J8" s="4"/>
      <c r="K8" s="4"/>
    </row>
    <row r="9" spans="1:11" s="3" customFormat="1" ht="17.100000000000001" customHeight="1" x14ac:dyDescent="0.25">
      <c r="B9" s="22" t="s">
        <v>9</v>
      </c>
      <c r="C9" s="64" t="s">
        <v>10</v>
      </c>
      <c r="D9" s="65"/>
      <c r="E9" s="65"/>
      <c r="F9" s="65"/>
      <c r="G9" s="65"/>
      <c r="H9" s="66"/>
      <c r="I9" s="37"/>
      <c r="J9" s="4"/>
      <c r="K9" s="4"/>
    </row>
    <row r="10" spans="1:11" s="3" customFormat="1" ht="24" customHeight="1" x14ac:dyDescent="0.25">
      <c r="B10" s="23" t="s">
        <v>11</v>
      </c>
      <c r="C10" s="80" t="s">
        <v>12</v>
      </c>
      <c r="D10" s="81"/>
      <c r="E10" s="81"/>
      <c r="F10" s="81"/>
      <c r="G10" s="81"/>
      <c r="H10" s="82"/>
      <c r="I10" s="37"/>
      <c r="J10" s="4"/>
      <c r="K10" s="4"/>
    </row>
    <row r="11" spans="1:11" s="3" customFormat="1" ht="19.5" customHeight="1" thickBot="1" x14ac:dyDescent="0.3">
      <c r="B11" s="24" t="s">
        <v>13</v>
      </c>
      <c r="C11" s="83"/>
      <c r="D11" s="84"/>
      <c r="E11" s="84"/>
      <c r="F11" s="84"/>
      <c r="G11" s="84"/>
      <c r="H11" s="85"/>
      <c r="I11" s="37"/>
      <c r="J11" s="4"/>
      <c r="K11" s="4"/>
    </row>
    <row r="12" spans="1:11" s="3" customFormat="1" ht="13.8" x14ac:dyDescent="0.25">
      <c r="B12" s="18"/>
      <c r="C12" s="37"/>
      <c r="D12" s="37"/>
      <c r="E12" s="37"/>
      <c r="F12" s="41"/>
      <c r="G12" s="37"/>
      <c r="H12" s="37"/>
      <c r="I12" s="37"/>
      <c r="J12" s="4"/>
      <c r="K12" s="4"/>
    </row>
    <row r="13" spans="1:11" s="3" customFormat="1" ht="43.8" customHeight="1" x14ac:dyDescent="0.25">
      <c r="A13" s="1" t="s">
        <v>14</v>
      </c>
      <c r="B13" s="25" t="s">
        <v>15</v>
      </c>
      <c r="C13" s="1" t="s">
        <v>16</v>
      </c>
      <c r="D13" s="1" t="s">
        <v>17</v>
      </c>
      <c r="E13" s="1" t="s">
        <v>18</v>
      </c>
      <c r="F13" s="1" t="s">
        <v>19</v>
      </c>
      <c r="G13" s="8" t="s">
        <v>20</v>
      </c>
      <c r="H13" s="31" t="s">
        <v>21</v>
      </c>
      <c r="I13" s="1" t="s">
        <v>22</v>
      </c>
      <c r="J13" s="4"/>
      <c r="K13" s="4"/>
    </row>
    <row r="14" spans="1:11" s="3" customFormat="1" ht="21" customHeight="1" x14ac:dyDescent="0.25">
      <c r="A14" s="2">
        <v>1</v>
      </c>
      <c r="B14" s="86" t="s">
        <v>23</v>
      </c>
      <c r="C14" s="87"/>
      <c r="D14" s="87"/>
      <c r="E14" s="87"/>
      <c r="F14" s="87"/>
      <c r="G14" s="88"/>
      <c r="H14" s="58">
        <f>SUM(H15:H18)</f>
        <v>0</v>
      </c>
      <c r="I14" s="42"/>
      <c r="J14" s="4"/>
      <c r="K14" s="4"/>
    </row>
    <row r="15" spans="1:11" s="3" customFormat="1" ht="21.6" customHeight="1" x14ac:dyDescent="0.25">
      <c r="A15" s="5" t="s">
        <v>24</v>
      </c>
      <c r="B15" s="26" t="s">
        <v>25</v>
      </c>
      <c r="C15" s="7">
        <v>1</v>
      </c>
      <c r="D15" s="7" t="s">
        <v>26</v>
      </c>
      <c r="E15" s="62"/>
      <c r="F15" s="7" t="s">
        <v>27</v>
      </c>
      <c r="G15" s="51"/>
      <c r="H15" s="56">
        <f>C15*E15*G15</f>
        <v>0</v>
      </c>
      <c r="I15" s="43" t="s">
        <v>28</v>
      </c>
      <c r="J15" s="4"/>
      <c r="K15" s="9"/>
    </row>
    <row r="16" spans="1:11" s="3" customFormat="1" ht="21.6" customHeight="1" x14ac:dyDescent="0.25">
      <c r="A16" s="5" t="s">
        <v>29</v>
      </c>
      <c r="B16" s="27" t="s">
        <v>30</v>
      </c>
      <c r="C16" s="7">
        <v>4</v>
      </c>
      <c r="D16" s="7" t="s">
        <v>26</v>
      </c>
      <c r="E16" s="63"/>
      <c r="F16" s="7" t="s">
        <v>27</v>
      </c>
      <c r="G16" s="52"/>
      <c r="H16" s="56">
        <f t="shared" ref="H16:H18" si="0">C16*E16*G16</f>
        <v>0</v>
      </c>
      <c r="I16" s="43" t="s">
        <v>28</v>
      </c>
      <c r="J16" s="4"/>
      <c r="K16" s="9"/>
    </row>
    <row r="17" spans="1:11" s="3" customFormat="1" ht="21.6" customHeight="1" x14ac:dyDescent="0.25">
      <c r="A17" s="5" t="s">
        <v>31</v>
      </c>
      <c r="B17" s="27" t="s">
        <v>32</v>
      </c>
      <c r="C17" s="7">
        <v>1</v>
      </c>
      <c r="D17" s="7" t="s">
        <v>26</v>
      </c>
      <c r="E17" s="63"/>
      <c r="F17" s="7" t="s">
        <v>27</v>
      </c>
      <c r="G17" s="52"/>
      <c r="H17" s="56">
        <f t="shared" si="0"/>
        <v>0</v>
      </c>
      <c r="I17" s="43" t="s">
        <v>28</v>
      </c>
      <c r="J17" s="4"/>
      <c r="K17" s="9"/>
    </row>
    <row r="18" spans="1:11" s="15" customFormat="1" ht="21.6" customHeight="1" x14ac:dyDescent="0.25">
      <c r="A18" s="32" t="s">
        <v>33</v>
      </c>
      <c r="B18" s="26" t="s">
        <v>34</v>
      </c>
      <c r="C18" s="7">
        <v>10</v>
      </c>
      <c r="D18" s="7" t="s">
        <v>26</v>
      </c>
      <c r="E18" s="62"/>
      <c r="F18" s="7" t="s">
        <v>27</v>
      </c>
      <c r="G18" s="51"/>
      <c r="H18" s="56">
        <f t="shared" si="0"/>
        <v>0</v>
      </c>
      <c r="I18" s="43" t="s">
        <v>28</v>
      </c>
      <c r="J18" s="33"/>
      <c r="K18" s="34"/>
    </row>
    <row r="19" spans="1:11" s="3" customFormat="1" ht="21" customHeight="1" x14ac:dyDescent="0.25">
      <c r="A19" s="2">
        <v>2</v>
      </c>
      <c r="B19" s="86" t="s">
        <v>35</v>
      </c>
      <c r="C19" s="87"/>
      <c r="D19" s="87"/>
      <c r="E19" s="87"/>
      <c r="F19" s="87"/>
      <c r="G19" s="88"/>
      <c r="H19" s="58">
        <f>SUM(H20:H30)</f>
        <v>12659</v>
      </c>
      <c r="I19" s="42"/>
      <c r="J19" s="4"/>
      <c r="K19" s="4"/>
    </row>
    <row r="20" spans="1:11" s="3" customFormat="1" ht="33.75" customHeight="1" x14ac:dyDescent="0.25">
      <c r="A20" s="5" t="s">
        <v>36</v>
      </c>
      <c r="B20" s="26" t="s">
        <v>37</v>
      </c>
      <c r="C20" s="7">
        <v>3</v>
      </c>
      <c r="D20" s="7" t="s">
        <v>26</v>
      </c>
      <c r="E20" s="7">
        <v>1</v>
      </c>
      <c r="F20" s="7" t="s">
        <v>28</v>
      </c>
      <c r="G20" s="57">
        <v>1000</v>
      </c>
      <c r="H20" s="59">
        <f t="shared" ref="H20:H29" si="1">C20*E20*G20</f>
        <v>3000</v>
      </c>
      <c r="I20" s="14" t="s">
        <v>38</v>
      </c>
      <c r="J20" s="4"/>
    </row>
    <row r="21" spans="1:11" s="12" customFormat="1" ht="18.75" customHeight="1" x14ac:dyDescent="0.25">
      <c r="A21" s="5" t="s">
        <v>83</v>
      </c>
      <c r="B21" s="28" t="s">
        <v>40</v>
      </c>
      <c r="C21" s="44">
        <v>44</v>
      </c>
      <c r="D21" s="44" t="s">
        <v>41</v>
      </c>
      <c r="E21" s="35">
        <v>5</v>
      </c>
      <c r="F21" s="44" t="s">
        <v>42</v>
      </c>
      <c r="G21" s="60">
        <v>5</v>
      </c>
      <c r="H21" s="61">
        <f>C21*E21*G21</f>
        <v>1100</v>
      </c>
      <c r="I21" s="14" t="s">
        <v>38</v>
      </c>
      <c r="J21" s="13"/>
    </row>
    <row r="22" spans="1:11" s="12" customFormat="1" ht="31.5" customHeight="1" x14ac:dyDescent="0.25">
      <c r="A22" s="5" t="s">
        <v>39</v>
      </c>
      <c r="B22" s="28" t="s">
        <v>44</v>
      </c>
      <c r="C22" s="44">
        <v>1</v>
      </c>
      <c r="D22" s="44" t="s">
        <v>41</v>
      </c>
      <c r="E22" s="35">
        <v>2</v>
      </c>
      <c r="F22" s="44" t="s">
        <v>27</v>
      </c>
      <c r="G22" s="60">
        <v>50</v>
      </c>
      <c r="H22" s="61">
        <f t="shared" si="1"/>
        <v>100</v>
      </c>
      <c r="I22" s="14" t="s">
        <v>38</v>
      </c>
      <c r="J22" s="13"/>
    </row>
    <row r="23" spans="1:11" s="12" customFormat="1" ht="29.25" customHeight="1" x14ac:dyDescent="0.25">
      <c r="A23" s="5" t="s">
        <v>43</v>
      </c>
      <c r="B23" s="28" t="s">
        <v>78</v>
      </c>
      <c r="C23" s="44">
        <v>1</v>
      </c>
      <c r="D23" s="44" t="s">
        <v>41</v>
      </c>
      <c r="E23" s="35">
        <v>5</v>
      </c>
      <c r="F23" s="44" t="s">
        <v>27</v>
      </c>
      <c r="G23" s="60">
        <v>50</v>
      </c>
      <c r="H23" s="61">
        <f t="shared" si="1"/>
        <v>250</v>
      </c>
      <c r="I23" s="14" t="s">
        <v>38</v>
      </c>
      <c r="J23" s="13"/>
    </row>
    <row r="24" spans="1:11" s="12" customFormat="1" ht="39.75" customHeight="1" x14ac:dyDescent="0.25">
      <c r="A24" s="5" t="s">
        <v>45</v>
      </c>
      <c r="B24" s="28" t="s">
        <v>47</v>
      </c>
      <c r="C24" s="44">
        <v>50</v>
      </c>
      <c r="D24" s="44" t="s">
        <v>26</v>
      </c>
      <c r="E24" s="35">
        <v>2</v>
      </c>
      <c r="F24" s="44" t="s">
        <v>48</v>
      </c>
      <c r="G24" s="60">
        <v>7</v>
      </c>
      <c r="H24" s="61">
        <f t="shared" si="1"/>
        <v>700</v>
      </c>
      <c r="I24" s="14" t="s">
        <v>38</v>
      </c>
      <c r="J24" s="13"/>
    </row>
    <row r="25" spans="1:11" s="12" customFormat="1" ht="39.75" customHeight="1" x14ac:dyDescent="0.25">
      <c r="A25" s="5" t="s">
        <v>46</v>
      </c>
      <c r="B25" s="28" t="s">
        <v>76</v>
      </c>
      <c r="C25" s="44">
        <v>5</v>
      </c>
      <c r="D25" s="44" t="s">
        <v>26</v>
      </c>
      <c r="E25" s="35">
        <v>1</v>
      </c>
      <c r="F25" s="44" t="s">
        <v>27</v>
      </c>
      <c r="G25" s="60">
        <v>7</v>
      </c>
      <c r="H25" s="61">
        <f t="shared" si="1"/>
        <v>35</v>
      </c>
      <c r="I25" s="14" t="s">
        <v>38</v>
      </c>
      <c r="J25" s="13"/>
    </row>
    <row r="26" spans="1:11" s="12" customFormat="1" ht="27.6" x14ac:dyDescent="0.25">
      <c r="A26" s="5" t="s">
        <v>49</v>
      </c>
      <c r="B26" s="28" t="s">
        <v>77</v>
      </c>
      <c r="C26" s="44">
        <v>15</v>
      </c>
      <c r="D26" s="44" t="s">
        <v>26</v>
      </c>
      <c r="E26" s="35">
        <v>4</v>
      </c>
      <c r="F26" s="44" t="s">
        <v>27</v>
      </c>
      <c r="G26" s="60">
        <v>7</v>
      </c>
      <c r="H26" s="61">
        <f>C26*E26*G26</f>
        <v>420</v>
      </c>
      <c r="I26" s="14" t="s">
        <v>38</v>
      </c>
      <c r="J26" s="13"/>
    </row>
    <row r="27" spans="1:11" s="12" customFormat="1" ht="27.6" x14ac:dyDescent="0.25">
      <c r="A27" s="5" t="s">
        <v>69</v>
      </c>
      <c r="B27" s="28" t="s">
        <v>51</v>
      </c>
      <c r="C27" s="44">
        <v>20</v>
      </c>
      <c r="D27" s="44" t="s">
        <v>26</v>
      </c>
      <c r="E27" s="35">
        <v>2</v>
      </c>
      <c r="F27" s="44" t="s">
        <v>27</v>
      </c>
      <c r="G27" s="60">
        <v>10</v>
      </c>
      <c r="H27" s="61">
        <f t="shared" si="1"/>
        <v>400</v>
      </c>
      <c r="I27" s="14" t="s">
        <v>38</v>
      </c>
      <c r="J27" s="13"/>
    </row>
    <row r="28" spans="1:11" s="12" customFormat="1" ht="27.6" x14ac:dyDescent="0.25">
      <c r="A28" s="5" t="s">
        <v>50</v>
      </c>
      <c r="B28" s="28" t="s">
        <v>51</v>
      </c>
      <c r="C28" s="44">
        <v>20</v>
      </c>
      <c r="D28" s="44" t="s">
        <v>26</v>
      </c>
      <c r="E28" s="35">
        <v>2</v>
      </c>
      <c r="F28" s="44" t="s">
        <v>27</v>
      </c>
      <c r="G28" s="60">
        <v>6</v>
      </c>
      <c r="H28" s="61">
        <f t="shared" si="1"/>
        <v>240</v>
      </c>
      <c r="I28" s="14" t="s">
        <v>38</v>
      </c>
      <c r="J28" s="13"/>
    </row>
    <row r="29" spans="1:11" s="12" customFormat="1" ht="77.400000000000006" customHeight="1" x14ac:dyDescent="0.25">
      <c r="A29" s="5" t="s">
        <v>52</v>
      </c>
      <c r="B29" s="28" t="s">
        <v>53</v>
      </c>
      <c r="C29" s="44">
        <v>1041</v>
      </c>
      <c r="D29" s="44" t="s">
        <v>26</v>
      </c>
      <c r="E29" s="35">
        <v>1</v>
      </c>
      <c r="F29" s="44" t="s">
        <v>84</v>
      </c>
      <c r="G29" s="60">
        <v>4</v>
      </c>
      <c r="H29" s="61">
        <f t="shared" si="1"/>
        <v>4164</v>
      </c>
      <c r="I29" s="14" t="s">
        <v>38</v>
      </c>
      <c r="J29" s="93" t="s">
        <v>79</v>
      </c>
    </row>
    <row r="30" spans="1:11" s="11" customFormat="1" ht="54.6" customHeight="1" x14ac:dyDescent="0.25">
      <c r="A30" s="5" t="s">
        <v>55</v>
      </c>
      <c r="B30" s="28" t="s">
        <v>56</v>
      </c>
      <c r="C30" s="44">
        <v>225</v>
      </c>
      <c r="D30" s="44" t="s">
        <v>85</v>
      </c>
      <c r="E30" s="44">
        <v>1</v>
      </c>
      <c r="F30" s="44" t="s">
        <v>54</v>
      </c>
      <c r="G30" s="60">
        <v>10</v>
      </c>
      <c r="H30" s="61">
        <f>C30*E30*G30</f>
        <v>2250</v>
      </c>
      <c r="I30" s="14" t="s">
        <v>38</v>
      </c>
      <c r="J30" s="93" t="s">
        <v>74</v>
      </c>
    </row>
    <row r="31" spans="1:11" s="3" customFormat="1" ht="21.6" customHeight="1" x14ac:dyDescent="0.25">
      <c r="A31" s="55" t="s">
        <v>70</v>
      </c>
      <c r="B31" s="53" t="s">
        <v>57</v>
      </c>
      <c r="C31" s="49"/>
      <c r="D31" s="49"/>
      <c r="E31" s="49"/>
      <c r="F31" s="54"/>
      <c r="G31" s="50"/>
      <c r="H31" s="58">
        <f>SUM(H32:H37)</f>
        <v>0</v>
      </c>
      <c r="I31" s="42"/>
      <c r="J31" s="4"/>
    </row>
    <row r="32" spans="1:11" s="15" customFormat="1" ht="32.25" customHeight="1" x14ac:dyDescent="0.25">
      <c r="A32" s="5" t="s">
        <v>58</v>
      </c>
      <c r="B32" s="29" t="s">
        <v>80</v>
      </c>
      <c r="C32" s="7">
        <v>1</v>
      </c>
      <c r="D32" s="7" t="s">
        <v>26</v>
      </c>
      <c r="E32" s="62"/>
      <c r="F32" s="7" t="s">
        <v>27</v>
      </c>
      <c r="G32" s="6">
        <v>20</v>
      </c>
      <c r="H32" s="56">
        <f t="shared" ref="H32:H37" si="2">C32*E32*G32</f>
        <v>0</v>
      </c>
      <c r="I32" s="14" t="s">
        <v>38</v>
      </c>
    </row>
    <row r="33" spans="1:10" s="3" customFormat="1" ht="31.95" customHeight="1" x14ac:dyDescent="0.25">
      <c r="A33" s="5" t="s">
        <v>59</v>
      </c>
      <c r="B33" s="26" t="s">
        <v>81</v>
      </c>
      <c r="C33" s="7">
        <v>1</v>
      </c>
      <c r="D33" s="7" t="s">
        <v>26</v>
      </c>
      <c r="E33" s="62"/>
      <c r="F33" s="7" t="s">
        <v>27</v>
      </c>
      <c r="G33" s="6">
        <v>20</v>
      </c>
      <c r="H33" s="56">
        <f t="shared" si="2"/>
        <v>0</v>
      </c>
      <c r="I33" s="14" t="s">
        <v>38</v>
      </c>
      <c r="J33" s="4"/>
    </row>
    <row r="34" spans="1:10" s="3" customFormat="1" ht="35.25" customHeight="1" x14ac:dyDescent="0.25">
      <c r="A34" s="5" t="s">
        <v>71</v>
      </c>
      <c r="B34" s="29" t="s">
        <v>82</v>
      </c>
      <c r="C34" s="7">
        <v>4</v>
      </c>
      <c r="D34" s="7" t="s">
        <v>26</v>
      </c>
      <c r="E34" s="62"/>
      <c r="F34" s="7" t="s">
        <v>27</v>
      </c>
      <c r="G34" s="6">
        <v>20</v>
      </c>
      <c r="H34" s="56">
        <f t="shared" si="2"/>
        <v>0</v>
      </c>
      <c r="I34" s="14" t="s">
        <v>38</v>
      </c>
      <c r="J34" s="4"/>
    </row>
    <row r="35" spans="1:10" s="3" customFormat="1" ht="21.6" customHeight="1" x14ac:dyDescent="0.25">
      <c r="A35" s="5" t="s">
        <v>60</v>
      </c>
      <c r="B35" s="26" t="s">
        <v>61</v>
      </c>
      <c r="C35" s="7">
        <v>1</v>
      </c>
      <c r="D35" s="7" t="s">
        <v>26</v>
      </c>
      <c r="E35" s="62"/>
      <c r="F35" s="7" t="s">
        <v>62</v>
      </c>
      <c r="G35" s="6">
        <v>20</v>
      </c>
      <c r="H35" s="56">
        <f t="shared" si="2"/>
        <v>0</v>
      </c>
      <c r="I35" s="43" t="s">
        <v>38</v>
      </c>
      <c r="J35" s="4"/>
    </row>
    <row r="36" spans="1:10" s="3" customFormat="1" ht="27" customHeight="1" x14ac:dyDescent="0.25">
      <c r="A36" s="5" t="s">
        <v>72</v>
      </c>
      <c r="B36" s="26" t="s">
        <v>75</v>
      </c>
      <c r="C36" s="7">
        <v>1</v>
      </c>
      <c r="D36" s="7" t="s">
        <v>26</v>
      </c>
      <c r="E36" s="62"/>
      <c r="F36" s="7" t="s">
        <v>62</v>
      </c>
      <c r="G36" s="6">
        <v>20</v>
      </c>
      <c r="H36" s="56">
        <f t="shared" si="2"/>
        <v>0</v>
      </c>
      <c r="I36" s="43" t="s">
        <v>38</v>
      </c>
      <c r="J36" s="4"/>
    </row>
    <row r="37" spans="1:10" s="3" customFormat="1" ht="21" customHeight="1" x14ac:dyDescent="0.25">
      <c r="A37" s="5" t="s">
        <v>73</v>
      </c>
      <c r="B37" s="26" t="s">
        <v>63</v>
      </c>
      <c r="C37" s="7">
        <v>4</v>
      </c>
      <c r="D37" s="7" t="s">
        <v>26</v>
      </c>
      <c r="E37" s="62"/>
      <c r="F37" s="7" t="s">
        <v>62</v>
      </c>
      <c r="G37" s="6">
        <v>20</v>
      </c>
      <c r="H37" s="56">
        <f t="shared" si="2"/>
        <v>0</v>
      </c>
      <c r="I37" s="43" t="s">
        <v>38</v>
      </c>
      <c r="J37" s="4"/>
    </row>
    <row r="38" spans="1:10" s="3" customFormat="1" ht="27.6" customHeight="1" x14ac:dyDescent="0.25">
      <c r="A38" s="5"/>
      <c r="B38" s="89" t="s">
        <v>64</v>
      </c>
      <c r="C38" s="90"/>
      <c r="D38" s="90"/>
      <c r="E38" s="90"/>
      <c r="F38" s="90"/>
      <c r="G38" s="91"/>
      <c r="H38" s="10"/>
      <c r="I38" s="46"/>
      <c r="J38" s="4"/>
    </row>
    <row r="39" spans="1:10" x14ac:dyDescent="0.3">
      <c r="A39" s="3" t="s">
        <v>89</v>
      </c>
    </row>
    <row r="40" spans="1:10" ht="20.399999999999999" customHeight="1" x14ac:dyDescent="0.3">
      <c r="A40" s="3" t="s">
        <v>88</v>
      </c>
    </row>
  </sheetData>
  <mergeCells count="11">
    <mergeCell ref="C10:H10"/>
    <mergeCell ref="C11:H11"/>
    <mergeCell ref="B14:G14"/>
    <mergeCell ref="B19:G19"/>
    <mergeCell ref="B38:G38"/>
    <mergeCell ref="C9:H9"/>
    <mergeCell ref="E2:H2"/>
    <mergeCell ref="E3:H3"/>
    <mergeCell ref="E4:H4"/>
    <mergeCell ref="C6:H6"/>
    <mergeCell ref="C8:H8"/>
  </mergeCells>
  <phoneticPr fontId="14" type="noConversion"/>
  <pageMargins left="0.7" right="0.7" top="0.75" bottom="0.75" header="0.3" footer="0.3"/>
  <pageSetup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AE3A0A-D5F6-4719-BC0C-9ECFD001B817}">
          <x14:formula1>
            <xm:f>Liste!$A$2:$A$5</xm:f>
          </x14:formula1>
          <xm:sqref>E2:H2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2:A5"/>
  <sheetViews>
    <sheetView workbookViewId="0">
      <selection activeCell="B5" sqref="B4:B5"/>
    </sheetView>
  </sheetViews>
  <sheetFormatPr baseColWidth="10" defaultColWidth="11.44140625" defaultRowHeight="14.4" x14ac:dyDescent="0.3"/>
  <cols>
    <col min="1" max="1" width="16.6640625" customWidth="1"/>
  </cols>
  <sheetData>
    <row r="2" spans="1:1" x14ac:dyDescent="0.3">
      <c r="A2" t="s">
        <v>65</v>
      </c>
    </row>
    <row r="3" spans="1:1" x14ac:dyDescent="0.3">
      <c r="A3" t="s">
        <v>66</v>
      </c>
    </row>
    <row r="4" spans="1:1" ht="13.35" customHeight="1" x14ac:dyDescent="0.3">
      <c r="A4" t="s">
        <v>67</v>
      </c>
    </row>
    <row r="5" spans="1:1" x14ac:dyDescent="0.3">
      <c r="A5" t="s">
        <v>68</v>
      </c>
    </row>
  </sheetData>
  <dataValidations count="1">
    <dataValidation type="list" allowBlank="1" showInputMessage="1" showErrorMessage="1" sqref="F3" xr:uid="{00000000-0002-0000-0100-000000000000}">
      <formula1>$F$4:$F$6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Y i N T y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A G I j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i I 1 P K I p H u A 4 A A A A R A A A A E w A c A E Z v c m 1 1 b G F z L 1 N l Y 3 R p b 2 4 x L m 0 g o h g A K K A U A A A A A A A A A A A A A A A A A A A A A A A A A A A A K 0 5 N L s n M z 1 M I h t C G 1 g B Q S w E C L Q A U A A I A C A A B i I 1 P L g i y H q g A A A D 5 A A A A E g A A A A A A A A A A A A A A A A A A A A A A Q 2 9 u Z m l n L 1 B h Y 2 t h Z 2 U u e G 1 s U E s B A i 0 A F A A C A A g A A Y i N T w / K 6 a u k A A A A 6 Q A A A B M A A A A A A A A A A A A A A A A A 9 A A A A F t D b 2 5 0 Z W 5 0 X 1 R 5 c G V z X S 5 4 b W x Q S w E C L Q A U A A I A C A A B i I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/ G J w E l Q H k q R G 6 b 4 L I q q C w A A A A A C A A A A A A A D Z g A A w A A A A B A A A A A D 8 d r R C W R F G j J O P Q s C K Q 9 y A A A A A A S A A A C g A A A A E A A A A A 5 d 4 9 + 0 t t 4 8 7 X k b h i A H U k x Q A A A A M 5 o n h H Q X C H R d P + a / L r K n s 0 + I 8 H V T T + e C d Y B 9 z 7 V G g O k 5 d b j M u Z C Q p O R P k H h + B a u F U d I J K u + / R j g Y I E N Y Y Q u O i s C U D N B Z z O U H G z Y 7 E f K Z z y 8 U A A A A p p F 4 b b E L a 7 6 M v 5 E x s k / 3 N E t r f X g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CA80377A71A4F8D7B772AF9880ADF" ma:contentTypeVersion="17" ma:contentTypeDescription="Ein neues Dokument erstellen." ma:contentTypeScope="" ma:versionID="3bd77eb2b901550fb591a4d4b2613569">
  <xsd:schema xmlns:xsd="http://www.w3.org/2001/XMLSchema" xmlns:xs="http://www.w3.org/2001/XMLSchema" xmlns:p="http://schemas.microsoft.com/office/2006/metadata/properties" xmlns:ns2="3becf5a6-351e-485e-bf8e-4b9d897db52c" xmlns:ns3="4c43e23b-7550-40e5-b14f-907e68b7e3ea" xmlns:ns4="484c8c59-755d-4516-b8d2-1621b38262b4" targetNamespace="http://schemas.microsoft.com/office/2006/metadata/properties" ma:root="true" ma:fieldsID="fedfc0a74e26bfa12f9193f8d420e7ec" ns2:_="" ns3:_="" ns4:_="">
    <xsd:import namespace="3becf5a6-351e-485e-bf8e-4b9d897db52c"/>
    <xsd:import namespace="4c43e23b-7550-40e5-b14f-907e68b7e3ea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cf5a6-351e-485e-bf8e-4b9d897db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3e23b-7550-40e5-b14f-907e68b7e3e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d3a494-a4cc-4e6c-834b-1063903c6d78}" ma:internalName="TaxCatchAll" ma:showField="CatchAllData" ma:web="4c43e23b-7550-40e5-b14f-907e68b7e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4c8c59-755d-4516-b8d2-1621b38262b4" xsi:nil="true"/>
    <lcf76f155ced4ddcb4097134ff3c332f xmlns="3becf5a6-351e-485e-bf8e-4b9d897db5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B2D2D6-9705-461E-B67F-E38CF96C01C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B496378-FE13-47DB-9662-A961A1680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cf5a6-351e-485e-bf8e-4b9d897db52c"/>
    <ds:schemaRef ds:uri="4c43e23b-7550-40e5-b14f-907e68b7e3ea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F5B5DC-19E4-4C82-9EE4-E9B0ECF9E1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95E6FDD-67B2-4919-88B7-5262C8142314}">
  <ds:schemaRefs>
    <ds:schemaRef ds:uri="4c43e23b-7550-40e5-b14f-907e68b7e3ea"/>
    <ds:schemaRef ds:uri="http://schemas.microsoft.com/office/2006/documentManagement/types"/>
    <ds:schemaRef ds:uri="484c8c59-755d-4516-b8d2-1621b38262b4"/>
    <ds:schemaRef ds:uri="http://purl.org/dc/elements/1.1/"/>
    <ds:schemaRef ds:uri="http://schemas.microsoft.com/office/2006/metadata/properties"/>
    <ds:schemaRef ds:uri="3becf5a6-351e-485e-bf8e-4b9d897db52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à partager</vt:lpstr>
      <vt:lpstr>Liste</vt:lpstr>
      <vt:lpstr>'Budget à partager'!Zone_d_impression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RAPHELIS-SOISSAN, Lucie GIZ CD</dc:creator>
  <cp:keywords/>
  <dc:description/>
  <cp:lastModifiedBy>Nkinsi Masaka, Judith GIZ CD</cp:lastModifiedBy>
  <cp:revision/>
  <dcterms:created xsi:type="dcterms:W3CDTF">2019-12-13T11:17:39Z</dcterms:created>
  <dcterms:modified xsi:type="dcterms:W3CDTF">2024-07-16T10:39:05Z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0x01010088BCA80377A71A4F8D7B772AF9880ADF</vt:lpwstr>
  </property>
  <property fmtid="{D5CDD505-2E9C-101B-9397-08002B2CF9AE}" pid="3" name="MediaServiceImageTags">
    <vt:lpwstr/>
  </property>
</Properties>
</file>