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judith_nkinsi_giz_de/Documents/Documents/Mes documents/Contrats 2024/MP/83469000 - Accompagnement organisation à Luvungi/"/>
    </mc:Choice>
  </mc:AlternateContent>
  <xr:revisionPtr revIDLastSave="11" documentId="8_{61F16EFE-1AB9-4E3D-84D1-D66878348A59}" xr6:coauthVersionLast="45" xr6:coauthVersionMax="46" xr10:uidLastSave="{65415EAD-FDA0-4D79-BDB3-514F3C401CA8}"/>
  <bookViews>
    <workbookView xWindow="-108" yWindow="-108" windowWidth="23256" windowHeight="12576" xr2:uid="{F367D6D5-42C3-41F6-8385-CD7A6E4E99CE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9" i="1" l="1"/>
  <c r="H20" i="1"/>
  <c r="H43" i="1"/>
  <c r="H42" i="1"/>
  <c r="H41" i="1" l="1"/>
  <c r="H40" i="1"/>
  <c r="H39" i="1"/>
  <c r="H37" i="1"/>
  <c r="H36" i="1"/>
  <c r="H35" i="1"/>
  <c r="H38" i="1"/>
  <c r="H34" i="1"/>
  <c r="H33" i="1"/>
  <c r="H32" i="1"/>
  <c r="H31" i="1"/>
  <c r="H30" i="1"/>
  <c r="H27" i="1"/>
  <c r="H26" i="1"/>
  <c r="H25" i="1"/>
  <c r="H24" i="1"/>
  <c r="H22" i="1"/>
  <c r="H21" i="1"/>
  <c r="H23" i="1"/>
  <c r="H15" i="1" l="1"/>
</calcChain>
</file>

<file path=xl/sharedStrings.xml><?xml version="1.0" encoding="utf-8"?>
<sst xmlns="http://schemas.openxmlformats.org/spreadsheetml/2006/main" count="159" uniqueCount="97">
  <si>
    <t xml:space="preserve">Type : </t>
  </si>
  <si>
    <t xml:space="preserve">Elaboré par: </t>
  </si>
  <si>
    <t xml:space="preserve">Date: </t>
  </si>
  <si>
    <t>Champs d’action :</t>
  </si>
  <si>
    <t>CHAINE DE VALEUR</t>
  </si>
  <si>
    <t>Référence de l'activité sur le PO :</t>
  </si>
  <si>
    <t xml:space="preserve">Contrat/mission/Activité: </t>
  </si>
  <si>
    <t>Accompagnement des OP et COOP en production et transformation des produits agricoles à Luvungi</t>
  </si>
  <si>
    <t xml:space="preserve">Période: </t>
  </si>
  <si>
    <t>Septembre 2024 - juin 2025</t>
  </si>
  <si>
    <t xml:space="preserve">Nombre de Participants ( optionnel ): </t>
  </si>
  <si>
    <t>Contractant/Nom :</t>
  </si>
  <si>
    <t>N°</t>
  </si>
  <si>
    <t>LIBELLE</t>
  </si>
  <si>
    <t>Quantité 1</t>
  </si>
  <si>
    <t>Unité 1</t>
  </si>
  <si>
    <t>Quantité 2</t>
  </si>
  <si>
    <t>Unité 2</t>
  </si>
  <si>
    <t>Prix Unitaire
(USD)</t>
  </si>
  <si>
    <t>Total
(USD)</t>
  </si>
  <si>
    <t>Observations</t>
  </si>
  <si>
    <t>Chapitre 1 : Honoraires</t>
  </si>
  <si>
    <t>1.1</t>
  </si>
  <si>
    <t>Team leader (coordonnateur)</t>
  </si>
  <si>
    <t>Personne</t>
  </si>
  <si>
    <t>Jour</t>
  </si>
  <si>
    <t>Forfait</t>
  </si>
  <si>
    <t>1.2</t>
  </si>
  <si>
    <t>1.3</t>
  </si>
  <si>
    <t>Formateur en transformation de produits agricoles</t>
  </si>
  <si>
    <t>1.4</t>
  </si>
  <si>
    <t xml:space="preserve">Expert en communication </t>
  </si>
  <si>
    <t>Chapitre 2 : Restauration, transport et autres frais</t>
  </si>
  <si>
    <t>2.1</t>
  </si>
  <si>
    <t>Restauration lors de l'atelier sur la mise en relations OP et fournisseurs d'intrants (dejeuner+pause café)</t>
  </si>
  <si>
    <t>A Justifier</t>
  </si>
  <si>
    <t>2.2</t>
  </si>
  <si>
    <t>Restauration lors de la formation sur la transformation (dejeuner+pause café)</t>
  </si>
  <si>
    <t>2.3</t>
  </si>
  <si>
    <t>Restauration lors de l'atelier de reflexion sur la transformation (dejeuner+pause café)</t>
  </si>
  <si>
    <t>2.4</t>
  </si>
  <si>
    <t>2.5</t>
  </si>
  <si>
    <t>Construction des hangars dans les champs communautaire</t>
  </si>
  <si>
    <t>hangar</t>
  </si>
  <si>
    <t>Structure</t>
  </si>
  <si>
    <t>2.6</t>
  </si>
  <si>
    <t>Pièce</t>
  </si>
  <si>
    <t>2.7</t>
  </si>
  <si>
    <t>Location des salles formation/atelier</t>
  </si>
  <si>
    <t>Salle</t>
  </si>
  <si>
    <t>2.8</t>
  </si>
  <si>
    <t>Indemnité de transport pour les Animateurs Endogènes</t>
  </si>
  <si>
    <t>Mois</t>
  </si>
  <si>
    <t>Chapitre 3 Frais de mission</t>
  </si>
  <si>
    <t>3.1</t>
  </si>
  <si>
    <t>3.2</t>
  </si>
  <si>
    <t>Perdiem</t>
  </si>
  <si>
    <t>3.3</t>
  </si>
  <si>
    <t>Indemnité d'hebergement Team Leader</t>
  </si>
  <si>
    <t>Nuitées</t>
  </si>
  <si>
    <t>3.4</t>
  </si>
  <si>
    <t>3.5</t>
  </si>
  <si>
    <t>3.6</t>
  </si>
  <si>
    <t>Perdiem jour de voyage Formateur en transformation des PA</t>
  </si>
  <si>
    <t>3.7</t>
  </si>
  <si>
    <t>Perdiem jour complet Formateur en transforamtion de PA</t>
  </si>
  <si>
    <t>3.8</t>
  </si>
  <si>
    <t>Indemnité d'hebergement Formateur en transformation de PA</t>
  </si>
  <si>
    <t>3.9</t>
  </si>
  <si>
    <t>3.10</t>
  </si>
  <si>
    <t>3.11</t>
  </si>
  <si>
    <t>3.12</t>
  </si>
  <si>
    <t>Frais de transport experts agronomes (location moto)</t>
  </si>
  <si>
    <t>3.13</t>
  </si>
  <si>
    <t>3.14</t>
  </si>
  <si>
    <t>TOTAL (USD)</t>
  </si>
  <si>
    <t>Frais de transport BKV-LUVUNGI Team Leader (agence de voyage)</t>
  </si>
  <si>
    <t>Frais de transport  A/R BKV-LV Formateur en  transformation de PA (agence de voyage)</t>
  </si>
  <si>
    <t>CONSULTANCE</t>
  </si>
  <si>
    <t>17 Organisations Paysannes et 7 Coopératives</t>
  </si>
  <si>
    <t>Frais de transport à l'interieur du groupement lors des missions de Team Leader</t>
  </si>
  <si>
    <t>Perdiem jours de voyage Team leader</t>
  </si>
  <si>
    <t>Perdiem jours complets Team leader</t>
  </si>
  <si>
    <t>Experts agronomes</t>
  </si>
  <si>
    <t>Impression des modules de formation (agriculture et transformation)</t>
  </si>
  <si>
    <t>Consommables et location d'équipement pour la séance pratique lors de la formation en transformation des produits agricoles</t>
  </si>
  <si>
    <t>Formation</t>
  </si>
  <si>
    <t>Groupe</t>
  </si>
  <si>
    <t xml:space="preserve">Jour </t>
  </si>
  <si>
    <t xml:space="preserve">Remboursement frais de transport pour les participants en provenance de Lubarika à l'atelier de reflexion à Katogota </t>
  </si>
  <si>
    <t>Remboursement frais de transport pour les participantsen provenance de Lubarika à la formation à Katogota</t>
  </si>
  <si>
    <t>Remboursement frais de transport pour les participants en provenance de Lubarika pour l'atelier de mise en relation à Luvungi</t>
  </si>
  <si>
    <t>Remboursement frais de transport pour les participants en provenance de Katogota pour l'atelier de mise en relation à Luvungi</t>
  </si>
  <si>
    <t xml:space="preserve">A Justifier avec une fiche de perception </t>
  </si>
  <si>
    <t>A justifier</t>
  </si>
  <si>
    <t>Modèle d'offre Financière - 83469000</t>
  </si>
  <si>
    <t>Projet :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</si>
</sst>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€"/>
    <numFmt numFmtId="165" formatCode="#,##0.00\ [$$-C0C]"/>
    <numFmt numFmtId="166" formatCode="#,##0\ [$USD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C00000"/>
      <name val="Arial"/>
      <family val="2"/>
    </font>
    <font>
      <b/>
      <sz val="11"/>
      <name val="Arial"/>
      <family val="2"/>
    </font>
    <font>
      <b/>
      <sz val="11"/>
      <color theme="1" tint="0.499984740745262"/>
      <name val="Arial"/>
      <family val="2"/>
    </font>
    <font>
      <sz val="10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2"/>
      <color theme="8" tint="-0.249977111117893"/>
      <name val="Segoe UI"/>
      <family val="2"/>
    </font>
    <font>
      <sz val="11"/>
      <color theme="8" tint="-0.249977111117893"/>
      <name val="Arial"/>
      <family val="2"/>
    </font>
    <font>
      <sz val="12"/>
      <color rgb="FF0070C0"/>
      <name val="Segoe UI"/>
      <family val="2"/>
    </font>
    <font>
      <sz val="11"/>
      <color rgb="FF0070C0"/>
      <name val="Arial"/>
      <family val="2"/>
    </font>
    <font>
      <sz val="12"/>
      <color rgb="FF002060"/>
      <name val="Segoe UI"/>
      <family val="2"/>
    </font>
    <font>
      <sz val="12"/>
      <color theme="9" tint="-0.499984740745262"/>
      <name val="Segoe UI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4" fillId="4" borderId="1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2" borderId="0" xfId="0" applyFont="1" applyFill="1"/>
    <xf numFmtId="0" fontId="4" fillId="4" borderId="7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3" borderId="0" xfId="0" applyFont="1" applyFill="1"/>
    <xf numFmtId="0" fontId="8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164" fontId="9" fillId="6" borderId="5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65" fontId="12" fillId="2" borderId="5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9" fontId="15" fillId="2" borderId="0" xfId="0" applyNumberFormat="1" applyFont="1" applyFill="1"/>
    <xf numFmtId="0" fontId="15" fillId="2" borderId="0" xfId="0" applyFont="1" applyFill="1"/>
    <xf numFmtId="0" fontId="12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3" fillId="6" borderId="5" xfId="0" applyFont="1" applyFill="1" applyBorder="1" applyAlignment="1">
      <alignment horizontal="center" vertical="center"/>
    </xf>
    <xf numFmtId="164" fontId="13" fillId="6" borderId="32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/>
    <xf numFmtId="164" fontId="12" fillId="4" borderId="5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8" fillId="3" borderId="0" xfId="0" applyFont="1" applyFill="1" applyAlignment="1">
      <alignment vertical="center"/>
    </xf>
    <xf numFmtId="0" fontId="12" fillId="2" borderId="0" xfId="0" applyFont="1" applyFill="1"/>
    <xf numFmtId="0" fontId="16" fillId="3" borderId="0" xfId="0" applyFont="1" applyFill="1" applyAlignment="1">
      <alignment vertical="center"/>
    </xf>
    <xf numFmtId="165" fontId="12" fillId="0" borderId="5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3" borderId="0" xfId="0" applyFont="1" applyFill="1"/>
    <xf numFmtId="0" fontId="19" fillId="3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164" fontId="13" fillId="6" borderId="5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165" fontId="12" fillId="2" borderId="26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0" fontId="21" fillId="0" borderId="0" xfId="0" applyFont="1"/>
    <xf numFmtId="166" fontId="1" fillId="2" borderId="0" xfId="0" applyNumberFormat="1" applyFont="1" applyFill="1"/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4" borderId="10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10" fillId="6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 vertical="top"/>
    </xf>
    <xf numFmtId="0" fontId="3" fillId="6" borderId="15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left" vertical="center"/>
    </xf>
    <xf numFmtId="0" fontId="13" fillId="6" borderId="29" xfId="0" applyFont="1" applyFill="1" applyBorder="1" applyAlignment="1">
      <alignment horizontal="left" vertical="center"/>
    </xf>
    <xf numFmtId="0" fontId="13" fillId="6" borderId="30" xfId="0" applyFont="1" applyFill="1" applyBorder="1" applyAlignment="1">
      <alignment horizontal="left" vertical="center"/>
    </xf>
    <xf numFmtId="0" fontId="13" fillId="6" borderId="31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3" fillId="6" borderId="15" xfId="0" applyFont="1" applyFill="1" applyBorder="1" applyAlignment="1">
      <alignment horizontal="left" vertical="center"/>
    </xf>
    <xf numFmtId="0" fontId="13" fillId="6" borderId="16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4" fontId="6" fillId="0" borderId="15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3" fillId="2" borderId="0" xfId="0" applyFont="1" applyFill="1" applyAlignment="1">
      <alignment horizontal="left" wrapText="1"/>
    </xf>
    <xf numFmtId="165" fontId="12" fillId="3" borderId="5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5" fontId="12" fillId="3" borderId="24" xfId="0" applyNumberFormat="1" applyFont="1" applyFill="1" applyBorder="1" applyAlignment="1">
      <alignment horizontal="center" vertical="center"/>
    </xf>
    <xf numFmtId="164" fontId="12" fillId="3" borderId="26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7B542-ED9D-4342-B254-C3951EF8D9A9}">
  <dimension ref="A2:AD52"/>
  <sheetViews>
    <sheetView tabSelected="1" topLeftCell="A37" zoomScale="90" zoomScaleNormal="90" workbookViewId="0">
      <selection activeCell="H47" sqref="H47"/>
    </sheetView>
  </sheetViews>
  <sheetFormatPr baseColWidth="10" defaultColWidth="10.77734375" defaultRowHeight="13.8" x14ac:dyDescent="0.25"/>
  <cols>
    <col min="1" max="1" width="6.21875" style="1" customWidth="1"/>
    <col min="2" max="2" width="77.5546875" style="57" customWidth="1"/>
    <col min="3" max="3" width="14.21875" style="1" customWidth="1"/>
    <col min="4" max="4" width="12.21875" style="1" customWidth="1"/>
    <col min="5" max="5" width="13.44140625" style="1" customWidth="1"/>
    <col min="6" max="6" width="13.21875" style="1" customWidth="1"/>
    <col min="7" max="7" width="14.5546875" style="1" customWidth="1"/>
    <col min="8" max="8" width="15.77734375" style="1" customWidth="1"/>
    <col min="9" max="9" width="28" style="70" customWidth="1"/>
    <col min="10" max="10" width="10.77734375" style="2"/>
    <col min="11" max="11" width="10.77734375" style="1"/>
    <col min="12" max="12" width="18.44140625" style="1" customWidth="1"/>
    <col min="13" max="16384" width="10.77734375" style="1"/>
  </cols>
  <sheetData>
    <row r="2" spans="1:11" ht="16.2" thickBot="1" x14ac:dyDescent="0.3">
      <c r="B2" s="55" t="s">
        <v>95</v>
      </c>
    </row>
    <row r="3" spans="1:11" ht="14.85" customHeight="1" x14ac:dyDescent="0.25">
      <c r="B3" s="109" t="s">
        <v>96</v>
      </c>
      <c r="D3" s="3" t="s">
        <v>0</v>
      </c>
      <c r="E3" s="93" t="s">
        <v>78</v>
      </c>
      <c r="F3" s="93"/>
      <c r="G3" s="93"/>
      <c r="H3" s="94"/>
    </row>
    <row r="4" spans="1:11" x14ac:dyDescent="0.25">
      <c r="B4" s="56"/>
      <c r="D4" s="4" t="s">
        <v>1</v>
      </c>
      <c r="E4" s="95"/>
      <c r="F4" s="95"/>
      <c r="G4" s="95"/>
      <c r="H4" s="96"/>
      <c r="K4" s="5"/>
    </row>
    <row r="5" spans="1:11" ht="14.4" thickBot="1" x14ac:dyDescent="0.3">
      <c r="D5" s="6" t="s">
        <v>2</v>
      </c>
      <c r="E5" s="97"/>
      <c r="F5" s="98"/>
      <c r="G5" s="98"/>
      <c r="H5" s="99"/>
      <c r="K5" s="5"/>
    </row>
    <row r="6" spans="1:11" ht="14.4" thickBot="1" x14ac:dyDescent="0.3">
      <c r="B6" s="58"/>
      <c r="F6" s="5"/>
      <c r="K6" s="5"/>
    </row>
    <row r="7" spans="1:11" ht="17.100000000000001" customHeight="1" x14ac:dyDescent="0.25">
      <c r="B7" s="59" t="s">
        <v>3</v>
      </c>
      <c r="C7" s="100" t="s">
        <v>4</v>
      </c>
      <c r="D7" s="101"/>
      <c r="E7" s="101"/>
      <c r="F7" s="101"/>
      <c r="G7" s="101"/>
      <c r="H7" s="102"/>
      <c r="K7" s="5"/>
    </row>
    <row r="8" spans="1:11" ht="17.100000000000001" customHeight="1" x14ac:dyDescent="0.25">
      <c r="B8" s="60" t="s">
        <v>5</v>
      </c>
      <c r="C8" s="7"/>
      <c r="D8" s="8"/>
      <c r="E8" s="8"/>
      <c r="F8" s="8"/>
      <c r="G8" s="8"/>
      <c r="H8" s="9"/>
      <c r="J8" s="10"/>
      <c r="K8" s="5"/>
    </row>
    <row r="9" spans="1:11" ht="28.5" customHeight="1" x14ac:dyDescent="0.25">
      <c r="B9" s="61" t="s">
        <v>6</v>
      </c>
      <c r="C9" s="103" t="s">
        <v>7</v>
      </c>
      <c r="D9" s="104"/>
      <c r="E9" s="104"/>
      <c r="F9" s="104"/>
      <c r="G9" s="104"/>
      <c r="H9" s="105"/>
      <c r="J9" s="10"/>
      <c r="K9" s="5"/>
    </row>
    <row r="10" spans="1:11" ht="17.100000000000001" customHeight="1" x14ac:dyDescent="0.25">
      <c r="B10" s="61" t="s">
        <v>8</v>
      </c>
      <c r="C10" s="106" t="s">
        <v>9</v>
      </c>
      <c r="D10" s="107"/>
      <c r="E10" s="107"/>
      <c r="F10" s="107"/>
      <c r="G10" s="107"/>
      <c r="H10" s="108"/>
      <c r="J10" s="10"/>
      <c r="K10" s="5"/>
    </row>
    <row r="11" spans="1:11" ht="17.100000000000001" customHeight="1" x14ac:dyDescent="0.25">
      <c r="B11" s="62" t="s">
        <v>10</v>
      </c>
      <c r="C11" s="76" t="s">
        <v>79</v>
      </c>
      <c r="D11" s="77"/>
      <c r="E11" s="77"/>
      <c r="F11" s="77"/>
      <c r="G11" s="77"/>
      <c r="H11" s="78"/>
      <c r="J11" s="10"/>
      <c r="K11" s="5"/>
    </row>
    <row r="12" spans="1:11" ht="19.5" customHeight="1" thickBot="1" x14ac:dyDescent="0.3">
      <c r="B12" s="63" t="s">
        <v>11</v>
      </c>
      <c r="C12" s="79"/>
      <c r="D12" s="80"/>
      <c r="E12" s="80"/>
      <c r="F12" s="80"/>
      <c r="G12" s="80"/>
      <c r="H12" s="81"/>
      <c r="J12" s="10"/>
      <c r="K12" s="5"/>
    </row>
    <row r="13" spans="1:11" x14ac:dyDescent="0.25">
      <c r="F13" s="5"/>
      <c r="J13" s="10"/>
      <c r="K13" s="5"/>
    </row>
    <row r="14" spans="1:11" ht="29.85" customHeight="1" x14ac:dyDescent="0.25">
      <c r="A14" s="11" t="s">
        <v>12</v>
      </c>
      <c r="B14" s="12" t="s">
        <v>13</v>
      </c>
      <c r="C14" s="11" t="s">
        <v>14</v>
      </c>
      <c r="D14" s="11" t="s">
        <v>15</v>
      </c>
      <c r="E14" s="11" t="s">
        <v>16</v>
      </c>
      <c r="F14" s="11" t="s">
        <v>17</v>
      </c>
      <c r="G14" s="12" t="s">
        <v>18</v>
      </c>
      <c r="H14" s="12" t="s">
        <v>19</v>
      </c>
      <c r="I14" s="11" t="s">
        <v>20</v>
      </c>
      <c r="J14" s="10"/>
      <c r="K14" s="5"/>
    </row>
    <row r="15" spans="1:11" ht="21" customHeight="1" x14ac:dyDescent="0.25">
      <c r="A15" s="13">
        <v>1</v>
      </c>
      <c r="B15" s="82" t="s">
        <v>21</v>
      </c>
      <c r="C15" s="83"/>
      <c r="D15" s="83"/>
      <c r="E15" s="83"/>
      <c r="F15" s="83"/>
      <c r="G15" s="84"/>
      <c r="H15" s="14">
        <f>SUM(H16:H19)</f>
        <v>0</v>
      </c>
      <c r="I15" s="71"/>
      <c r="J15" s="10"/>
      <c r="K15" s="5"/>
    </row>
    <row r="16" spans="1:11" s="22" customFormat="1" ht="21.6" customHeight="1" x14ac:dyDescent="0.25">
      <c r="A16" s="15" t="s">
        <v>22</v>
      </c>
      <c r="B16" s="64" t="s">
        <v>23</v>
      </c>
      <c r="C16" s="17">
        <v>1</v>
      </c>
      <c r="D16" s="18" t="s">
        <v>24</v>
      </c>
      <c r="E16" s="17">
        <v>37</v>
      </c>
      <c r="F16" s="18" t="s">
        <v>25</v>
      </c>
      <c r="G16" s="110"/>
      <c r="H16" s="111"/>
      <c r="I16" s="114" t="s">
        <v>26</v>
      </c>
      <c r="J16" s="20"/>
      <c r="K16" s="21"/>
    </row>
    <row r="17" spans="1:27" s="22" customFormat="1" ht="21.6" customHeight="1" x14ac:dyDescent="0.25">
      <c r="A17" s="15" t="s">
        <v>27</v>
      </c>
      <c r="B17" s="65" t="s">
        <v>83</v>
      </c>
      <c r="C17" s="17">
        <v>4</v>
      </c>
      <c r="D17" s="18" t="s">
        <v>24</v>
      </c>
      <c r="E17" s="23">
        <v>60.5</v>
      </c>
      <c r="F17" s="18" t="s">
        <v>25</v>
      </c>
      <c r="G17" s="112"/>
      <c r="H17" s="111"/>
      <c r="I17" s="114" t="s">
        <v>26</v>
      </c>
      <c r="J17" s="20"/>
      <c r="K17" s="21"/>
    </row>
    <row r="18" spans="1:27" s="22" customFormat="1" ht="21.6" customHeight="1" x14ac:dyDescent="0.25">
      <c r="A18" s="15" t="s">
        <v>28</v>
      </c>
      <c r="B18" s="66" t="s">
        <v>29</v>
      </c>
      <c r="C18" s="24">
        <v>1</v>
      </c>
      <c r="D18" s="25" t="s">
        <v>24</v>
      </c>
      <c r="E18" s="26">
        <v>15</v>
      </c>
      <c r="F18" s="25" t="s">
        <v>25</v>
      </c>
      <c r="G18" s="112"/>
      <c r="H18" s="113"/>
      <c r="I18" s="114" t="s">
        <v>26</v>
      </c>
      <c r="J18" s="20"/>
      <c r="K18" s="21"/>
    </row>
    <row r="19" spans="1:27" s="22" customFormat="1" ht="21.6" customHeight="1" x14ac:dyDescent="0.25">
      <c r="A19" s="27" t="s">
        <v>30</v>
      </c>
      <c r="B19" s="67" t="s">
        <v>31</v>
      </c>
      <c r="C19" s="28">
        <v>1</v>
      </c>
      <c r="D19" s="29" t="s">
        <v>24</v>
      </c>
      <c r="E19" s="28">
        <v>7</v>
      </c>
      <c r="F19" s="29" t="s">
        <v>25</v>
      </c>
      <c r="G19" s="112"/>
      <c r="H19" s="113"/>
      <c r="I19" s="114" t="s">
        <v>26</v>
      </c>
      <c r="J19" s="20"/>
      <c r="K19" s="21"/>
    </row>
    <row r="20" spans="1:27" ht="21" customHeight="1" x14ac:dyDescent="0.25">
      <c r="A20" s="30">
        <v>2</v>
      </c>
      <c r="B20" s="85" t="s">
        <v>32</v>
      </c>
      <c r="C20" s="86"/>
      <c r="D20" s="86"/>
      <c r="E20" s="86"/>
      <c r="F20" s="86"/>
      <c r="G20" s="87"/>
      <c r="H20" s="31">
        <f>SUM(H21:H28)</f>
        <v>35200</v>
      </c>
      <c r="I20" s="115"/>
      <c r="J20" s="10"/>
      <c r="K20" s="5"/>
    </row>
    <row r="21" spans="1:27" s="38" customFormat="1" ht="22.5" customHeight="1" x14ac:dyDescent="0.25">
      <c r="A21" s="15" t="s">
        <v>33</v>
      </c>
      <c r="B21" s="64" t="s">
        <v>37</v>
      </c>
      <c r="C21" s="32">
        <v>27</v>
      </c>
      <c r="D21" s="33" t="s">
        <v>24</v>
      </c>
      <c r="E21" s="32">
        <v>12</v>
      </c>
      <c r="F21" s="34" t="s">
        <v>25</v>
      </c>
      <c r="G21" s="19">
        <v>10</v>
      </c>
      <c r="H21" s="35">
        <f t="shared" ref="H21:H22" si="0">C21*E21*G21</f>
        <v>3240</v>
      </c>
      <c r="I21" s="116" t="s">
        <v>35</v>
      </c>
      <c r="J21" s="37"/>
    </row>
    <row r="22" spans="1:27" s="38" customFormat="1" ht="20.55" customHeight="1" x14ac:dyDescent="0.25">
      <c r="A22" s="15" t="s">
        <v>36</v>
      </c>
      <c r="B22" s="64" t="s">
        <v>39</v>
      </c>
      <c r="C22" s="32">
        <v>27</v>
      </c>
      <c r="D22" s="33" t="s">
        <v>24</v>
      </c>
      <c r="E22" s="32">
        <v>4</v>
      </c>
      <c r="F22" s="34" t="s">
        <v>25</v>
      </c>
      <c r="G22" s="19">
        <v>10</v>
      </c>
      <c r="H22" s="35">
        <f t="shared" si="0"/>
        <v>1080</v>
      </c>
      <c r="I22" s="116" t="s">
        <v>35</v>
      </c>
      <c r="J22" s="37"/>
    </row>
    <row r="23" spans="1:27" s="36" customFormat="1" ht="27.6" x14ac:dyDescent="0.25">
      <c r="A23" s="15" t="s">
        <v>38</v>
      </c>
      <c r="B23" s="64" t="s">
        <v>34</v>
      </c>
      <c r="C23" s="32">
        <v>50</v>
      </c>
      <c r="D23" s="33" t="s">
        <v>24</v>
      </c>
      <c r="E23" s="32">
        <v>2</v>
      </c>
      <c r="F23" s="34" t="s">
        <v>25</v>
      </c>
      <c r="G23" s="19">
        <v>10</v>
      </c>
      <c r="H23" s="35">
        <f>C23*E23*G23</f>
        <v>1000</v>
      </c>
      <c r="I23" s="116" t="s">
        <v>35</v>
      </c>
      <c r="J23" s="88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</row>
    <row r="24" spans="1:27" s="36" customFormat="1" ht="22.5" customHeight="1" x14ac:dyDescent="0.25">
      <c r="A24" s="15" t="s">
        <v>40</v>
      </c>
      <c r="B24" s="64" t="s">
        <v>42</v>
      </c>
      <c r="C24" s="32">
        <v>1</v>
      </c>
      <c r="D24" s="33" t="s">
        <v>43</v>
      </c>
      <c r="E24" s="32">
        <v>24</v>
      </c>
      <c r="F24" s="34" t="s">
        <v>44</v>
      </c>
      <c r="G24" s="19">
        <v>75</v>
      </c>
      <c r="H24" s="35">
        <f t="shared" ref="H24:H25" si="1">C24*E24*G24</f>
        <v>1800</v>
      </c>
      <c r="I24" s="116" t="s">
        <v>35</v>
      </c>
      <c r="J24" s="39"/>
    </row>
    <row r="25" spans="1:27" s="36" customFormat="1" ht="22.5" customHeight="1" x14ac:dyDescent="0.25">
      <c r="A25" s="15" t="s">
        <v>41</v>
      </c>
      <c r="B25" s="64" t="s">
        <v>84</v>
      </c>
      <c r="C25" s="32">
        <v>128</v>
      </c>
      <c r="D25" s="33" t="s">
        <v>24</v>
      </c>
      <c r="E25" s="32">
        <v>1</v>
      </c>
      <c r="F25" s="34" t="s">
        <v>46</v>
      </c>
      <c r="G25" s="19">
        <v>10</v>
      </c>
      <c r="H25" s="35">
        <f t="shared" si="1"/>
        <v>1280</v>
      </c>
      <c r="I25" s="116" t="s">
        <v>35</v>
      </c>
      <c r="J25" s="39"/>
    </row>
    <row r="26" spans="1:27" s="36" customFormat="1" ht="22.5" customHeight="1" x14ac:dyDescent="0.25">
      <c r="A26" s="15" t="s">
        <v>45</v>
      </c>
      <c r="B26" s="64" t="s">
        <v>48</v>
      </c>
      <c r="C26" s="32">
        <v>1</v>
      </c>
      <c r="D26" s="33" t="s">
        <v>49</v>
      </c>
      <c r="E26" s="32">
        <v>20</v>
      </c>
      <c r="F26" s="34" t="s">
        <v>25</v>
      </c>
      <c r="G26" s="40">
        <v>50</v>
      </c>
      <c r="H26" s="35">
        <f>C26*E26*G26</f>
        <v>1000</v>
      </c>
      <c r="I26" s="116" t="s">
        <v>35</v>
      </c>
      <c r="J26" s="42"/>
    </row>
    <row r="27" spans="1:27" s="41" customFormat="1" ht="32.549999999999997" customHeight="1" x14ac:dyDescent="0.3">
      <c r="A27" s="15" t="s">
        <v>47</v>
      </c>
      <c r="B27" s="64" t="s">
        <v>51</v>
      </c>
      <c r="C27" s="17">
        <v>32</v>
      </c>
      <c r="D27" s="18" t="s">
        <v>24</v>
      </c>
      <c r="E27" s="17">
        <v>8</v>
      </c>
      <c r="F27" s="16" t="s">
        <v>52</v>
      </c>
      <c r="G27" s="40">
        <v>100</v>
      </c>
      <c r="H27" s="35">
        <f>C27*E27*G27</f>
        <v>25600</v>
      </c>
      <c r="I27" s="117" t="s">
        <v>93</v>
      </c>
      <c r="J27" s="39"/>
    </row>
    <row r="28" spans="1:27" s="44" customFormat="1" ht="27.6" x14ac:dyDescent="0.3">
      <c r="A28" s="15" t="s">
        <v>50</v>
      </c>
      <c r="B28" s="64" t="s">
        <v>85</v>
      </c>
      <c r="C28" s="17">
        <v>1</v>
      </c>
      <c r="D28" s="18" t="s">
        <v>86</v>
      </c>
      <c r="E28" s="17">
        <v>4</v>
      </c>
      <c r="F28" s="16" t="s">
        <v>87</v>
      </c>
      <c r="G28" s="40">
        <v>50</v>
      </c>
      <c r="H28" s="35">
        <f>C28*E28*G28</f>
        <v>200</v>
      </c>
      <c r="I28" s="117" t="s">
        <v>94</v>
      </c>
      <c r="J28" s="43"/>
    </row>
    <row r="29" spans="1:27" ht="21.6" customHeight="1" x14ac:dyDescent="0.25">
      <c r="A29" s="30">
        <v>3</v>
      </c>
      <c r="B29" s="90" t="s">
        <v>53</v>
      </c>
      <c r="C29" s="91"/>
      <c r="D29" s="91"/>
      <c r="E29" s="91"/>
      <c r="F29" s="91"/>
      <c r="G29" s="92"/>
      <c r="H29" s="45">
        <f>SUM(H30:H43)</f>
        <v>4810</v>
      </c>
      <c r="I29" s="118"/>
      <c r="J29" s="10"/>
    </row>
    <row r="30" spans="1:27" s="47" customFormat="1" ht="22.5" customHeight="1" x14ac:dyDescent="0.3">
      <c r="A30" s="15" t="s">
        <v>54</v>
      </c>
      <c r="B30" s="68" t="s">
        <v>81</v>
      </c>
      <c r="C30" s="17">
        <v>1</v>
      </c>
      <c r="D30" s="18" t="s">
        <v>24</v>
      </c>
      <c r="E30" s="17">
        <v>18</v>
      </c>
      <c r="F30" s="18" t="s">
        <v>25</v>
      </c>
      <c r="G30" s="19">
        <v>10</v>
      </c>
      <c r="H30" s="35">
        <f>C30*E30*G30</f>
        <v>180</v>
      </c>
      <c r="I30" s="119" t="s">
        <v>26</v>
      </c>
      <c r="J30" s="46"/>
    </row>
    <row r="31" spans="1:27" s="41" customFormat="1" ht="22.5" customHeight="1" x14ac:dyDescent="0.3">
      <c r="A31" s="15" t="s">
        <v>55</v>
      </c>
      <c r="B31" s="64" t="s">
        <v>82</v>
      </c>
      <c r="C31" s="17">
        <v>1</v>
      </c>
      <c r="D31" s="18" t="s">
        <v>24</v>
      </c>
      <c r="E31" s="17">
        <v>9</v>
      </c>
      <c r="F31" s="18" t="s">
        <v>56</v>
      </c>
      <c r="G31" s="19">
        <v>20</v>
      </c>
      <c r="H31" s="35">
        <f>C31*E31*G31</f>
        <v>180</v>
      </c>
      <c r="I31" s="119" t="s">
        <v>26</v>
      </c>
      <c r="J31" s="46"/>
    </row>
    <row r="32" spans="1:27" s="41" customFormat="1" ht="22.5" customHeight="1" x14ac:dyDescent="0.3">
      <c r="A32" s="15" t="s">
        <v>57</v>
      </c>
      <c r="B32" s="64" t="s">
        <v>58</v>
      </c>
      <c r="C32" s="17">
        <v>1</v>
      </c>
      <c r="D32" s="18" t="s">
        <v>24</v>
      </c>
      <c r="E32" s="17">
        <v>18</v>
      </c>
      <c r="F32" s="18" t="s">
        <v>59</v>
      </c>
      <c r="G32" s="19">
        <v>20</v>
      </c>
      <c r="H32" s="35">
        <f t="shared" ref="H32:H40" si="2">C32*E32*G32</f>
        <v>360</v>
      </c>
      <c r="I32" s="119" t="s">
        <v>26</v>
      </c>
      <c r="J32" s="46"/>
    </row>
    <row r="33" spans="1:30" s="41" customFormat="1" ht="22.5" customHeight="1" x14ac:dyDescent="0.3">
      <c r="A33" s="15" t="s">
        <v>60</v>
      </c>
      <c r="B33" s="64" t="s">
        <v>76</v>
      </c>
      <c r="C33" s="17">
        <v>1</v>
      </c>
      <c r="D33" s="18" t="s">
        <v>24</v>
      </c>
      <c r="E33" s="17">
        <v>18</v>
      </c>
      <c r="F33" s="18" t="s">
        <v>25</v>
      </c>
      <c r="G33" s="19">
        <v>15</v>
      </c>
      <c r="H33" s="35">
        <f t="shared" si="2"/>
        <v>270</v>
      </c>
      <c r="I33" s="119" t="s">
        <v>35</v>
      </c>
      <c r="J33" s="46"/>
    </row>
    <row r="34" spans="1:30" s="41" customFormat="1" ht="22.5" customHeight="1" x14ac:dyDescent="0.3">
      <c r="A34" s="15" t="s">
        <v>61</v>
      </c>
      <c r="B34" s="68" t="s">
        <v>80</v>
      </c>
      <c r="C34" s="17">
        <v>1</v>
      </c>
      <c r="D34" s="18" t="s">
        <v>24</v>
      </c>
      <c r="E34" s="17">
        <v>27</v>
      </c>
      <c r="F34" s="18" t="s">
        <v>25</v>
      </c>
      <c r="G34" s="19">
        <v>10</v>
      </c>
      <c r="H34" s="35">
        <f t="shared" si="2"/>
        <v>270</v>
      </c>
      <c r="I34" s="119" t="s">
        <v>35</v>
      </c>
      <c r="J34" s="46"/>
    </row>
    <row r="35" spans="1:30" s="53" customFormat="1" ht="22.5" customHeight="1" x14ac:dyDescent="0.3">
      <c r="A35" s="15" t="s">
        <v>62</v>
      </c>
      <c r="B35" s="68" t="s">
        <v>63</v>
      </c>
      <c r="C35" s="17">
        <v>1</v>
      </c>
      <c r="D35" s="18" t="s">
        <v>24</v>
      </c>
      <c r="E35" s="17">
        <v>2</v>
      </c>
      <c r="F35" s="18" t="s">
        <v>25</v>
      </c>
      <c r="G35" s="19">
        <v>10</v>
      </c>
      <c r="H35" s="35">
        <f>C35*E35*G35</f>
        <v>20</v>
      </c>
      <c r="I35" s="119" t="s">
        <v>26</v>
      </c>
      <c r="J35" s="52"/>
    </row>
    <row r="36" spans="1:30" s="54" customFormat="1" x14ac:dyDescent="0.3">
      <c r="A36" s="15" t="s">
        <v>64</v>
      </c>
      <c r="B36" s="64" t="s">
        <v>65</v>
      </c>
      <c r="C36" s="17">
        <v>1</v>
      </c>
      <c r="D36" s="18" t="s">
        <v>24</v>
      </c>
      <c r="E36" s="17">
        <v>12</v>
      </c>
      <c r="F36" s="18" t="s">
        <v>56</v>
      </c>
      <c r="G36" s="19">
        <v>20</v>
      </c>
      <c r="H36" s="35">
        <f>C36*E36*G36</f>
        <v>240</v>
      </c>
      <c r="I36" s="119" t="s">
        <v>26</v>
      </c>
      <c r="J36" s="52"/>
    </row>
    <row r="37" spans="1:30" s="54" customFormat="1" x14ac:dyDescent="0.3">
      <c r="A37" s="15" t="s">
        <v>66</v>
      </c>
      <c r="B37" s="64" t="s">
        <v>67</v>
      </c>
      <c r="C37" s="17">
        <v>1</v>
      </c>
      <c r="D37" s="18" t="s">
        <v>24</v>
      </c>
      <c r="E37" s="17">
        <v>13</v>
      </c>
      <c r="F37" s="18" t="s">
        <v>59</v>
      </c>
      <c r="G37" s="19">
        <v>20</v>
      </c>
      <c r="H37" s="35">
        <f t="shared" ref="H37" si="3">C37*E37*G37</f>
        <v>260</v>
      </c>
      <c r="I37" s="119" t="s">
        <v>26</v>
      </c>
      <c r="J37" s="52"/>
    </row>
    <row r="38" spans="1:30" s="41" customFormat="1" x14ac:dyDescent="0.3">
      <c r="A38" s="15" t="s">
        <v>68</v>
      </c>
      <c r="B38" s="68" t="s">
        <v>72</v>
      </c>
      <c r="C38" s="24">
        <v>4</v>
      </c>
      <c r="D38" s="18" t="s">
        <v>24</v>
      </c>
      <c r="E38" s="24">
        <v>57</v>
      </c>
      <c r="F38" s="25" t="s">
        <v>25</v>
      </c>
      <c r="G38" s="48">
        <v>10</v>
      </c>
      <c r="H38" s="35">
        <f t="shared" si="2"/>
        <v>2280</v>
      </c>
      <c r="I38" s="119" t="s">
        <v>35</v>
      </c>
      <c r="J38" s="46"/>
    </row>
    <row r="39" spans="1:30" s="49" customFormat="1" ht="27.6" x14ac:dyDescent="0.3">
      <c r="A39" s="15" t="s">
        <v>69</v>
      </c>
      <c r="B39" s="64" t="s">
        <v>77</v>
      </c>
      <c r="C39" s="17">
        <v>1</v>
      </c>
      <c r="D39" s="18" t="s">
        <v>24</v>
      </c>
      <c r="E39" s="17">
        <v>2</v>
      </c>
      <c r="F39" s="18" t="s">
        <v>88</v>
      </c>
      <c r="G39" s="19">
        <v>15</v>
      </c>
      <c r="H39" s="35">
        <f t="shared" ref="H39" si="4">C39*E39*G39</f>
        <v>30</v>
      </c>
      <c r="I39" s="119" t="s">
        <v>35</v>
      </c>
      <c r="J39" s="46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1:30" s="41" customFormat="1" ht="27.6" x14ac:dyDescent="0.3">
      <c r="A40" s="15" t="s">
        <v>70</v>
      </c>
      <c r="B40" s="64" t="s">
        <v>89</v>
      </c>
      <c r="C40" s="17">
        <v>4</v>
      </c>
      <c r="D40" s="18" t="s">
        <v>24</v>
      </c>
      <c r="E40" s="17">
        <v>4</v>
      </c>
      <c r="F40" s="18" t="s">
        <v>25</v>
      </c>
      <c r="G40" s="19">
        <v>10</v>
      </c>
      <c r="H40" s="35">
        <f t="shared" si="2"/>
        <v>160</v>
      </c>
      <c r="I40" s="119" t="s">
        <v>35</v>
      </c>
      <c r="J40" s="46"/>
    </row>
    <row r="41" spans="1:30" s="41" customFormat="1" ht="27.6" x14ac:dyDescent="0.3">
      <c r="A41" s="15" t="s">
        <v>71</v>
      </c>
      <c r="B41" s="64" t="s">
        <v>90</v>
      </c>
      <c r="C41" s="17">
        <v>4</v>
      </c>
      <c r="D41" s="18" t="s">
        <v>24</v>
      </c>
      <c r="E41" s="17">
        <v>12</v>
      </c>
      <c r="F41" s="18" t="s">
        <v>25</v>
      </c>
      <c r="G41" s="19">
        <v>10</v>
      </c>
      <c r="H41" s="35">
        <f>C41*E41*G41</f>
        <v>480</v>
      </c>
      <c r="I41" s="119" t="s">
        <v>35</v>
      </c>
      <c r="J41" s="46"/>
    </row>
    <row r="42" spans="1:30" s="41" customFormat="1" ht="27.6" x14ac:dyDescent="0.3">
      <c r="A42" s="15" t="s">
        <v>73</v>
      </c>
      <c r="B42" s="64" t="s">
        <v>91</v>
      </c>
      <c r="C42" s="17">
        <v>1</v>
      </c>
      <c r="D42" s="18" t="s">
        <v>24</v>
      </c>
      <c r="E42" s="17">
        <v>2</v>
      </c>
      <c r="F42" s="18" t="s">
        <v>25</v>
      </c>
      <c r="G42" s="19">
        <v>10</v>
      </c>
      <c r="H42" s="35">
        <f>C42*E42*G42</f>
        <v>20</v>
      </c>
      <c r="I42" s="119" t="s">
        <v>35</v>
      </c>
      <c r="J42" s="46"/>
    </row>
    <row r="43" spans="1:30" s="41" customFormat="1" ht="27.6" x14ac:dyDescent="0.3">
      <c r="A43" s="15" t="s">
        <v>74</v>
      </c>
      <c r="B43" s="64" t="s">
        <v>92</v>
      </c>
      <c r="C43" s="17">
        <v>5</v>
      </c>
      <c r="D43" s="18" t="s">
        <v>24</v>
      </c>
      <c r="E43" s="17">
        <v>2</v>
      </c>
      <c r="F43" s="18" t="s">
        <v>25</v>
      </c>
      <c r="G43" s="19">
        <v>6</v>
      </c>
      <c r="H43" s="35">
        <f>C43*E43*G43</f>
        <v>60</v>
      </c>
      <c r="I43" s="119" t="s">
        <v>35</v>
      </c>
      <c r="J43" s="46"/>
    </row>
    <row r="47" spans="1:30" ht="19.5" customHeight="1" x14ac:dyDescent="0.25">
      <c r="B47" s="73" t="s">
        <v>75</v>
      </c>
      <c r="C47" s="74"/>
      <c r="D47" s="74"/>
      <c r="E47" s="74"/>
      <c r="F47" s="74"/>
      <c r="G47" s="75"/>
      <c r="H47" s="120"/>
      <c r="I47" s="72"/>
      <c r="J47" s="10"/>
    </row>
    <row r="48" spans="1:30" x14ac:dyDescent="0.25">
      <c r="B48" s="69"/>
    </row>
    <row r="49" spans="5:5" ht="17.399999999999999" x14ac:dyDescent="0.3">
      <c r="E49" s="50"/>
    </row>
    <row r="50" spans="5:5" x14ac:dyDescent="0.25">
      <c r="E50" s="51"/>
    </row>
    <row r="51" spans="5:5" x14ac:dyDescent="0.25">
      <c r="E51" s="51"/>
    </row>
    <row r="52" spans="5:5" x14ac:dyDescent="0.25">
      <c r="E52" s="51"/>
    </row>
  </sheetData>
  <mergeCells count="13">
    <mergeCell ref="J23:AA23"/>
    <mergeCell ref="B29:G29"/>
    <mergeCell ref="E3:H3"/>
    <mergeCell ref="E4:H4"/>
    <mergeCell ref="E5:H5"/>
    <mergeCell ref="C7:H7"/>
    <mergeCell ref="C9:H9"/>
    <mergeCell ref="C10:H10"/>
    <mergeCell ref="B47:G47"/>
    <mergeCell ref="C11:H11"/>
    <mergeCell ref="C12:H12"/>
    <mergeCell ref="B15:G15"/>
    <mergeCell ref="B20:G20"/>
  </mergeCells>
  <phoneticPr fontId="2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4c8c59-755d-4516-b8d2-1621b38262b4" xsi:nil="true"/>
    <lcf76f155ced4ddcb4097134ff3c332f xmlns="3becf5a6-351e-485e-bf8e-4b9d897db52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BCA80377A71A4F8D7B772AF9880ADF" ma:contentTypeVersion="17" ma:contentTypeDescription="Ein neues Dokument erstellen." ma:contentTypeScope="" ma:versionID="3bd77eb2b901550fb591a4d4b2613569">
  <xsd:schema xmlns:xsd="http://www.w3.org/2001/XMLSchema" xmlns:xs="http://www.w3.org/2001/XMLSchema" xmlns:p="http://schemas.microsoft.com/office/2006/metadata/properties" xmlns:ns2="3becf5a6-351e-485e-bf8e-4b9d897db52c" xmlns:ns3="4c43e23b-7550-40e5-b14f-907e68b7e3ea" xmlns:ns4="484c8c59-755d-4516-b8d2-1621b38262b4" targetNamespace="http://schemas.microsoft.com/office/2006/metadata/properties" ma:root="true" ma:fieldsID="fedfc0a74e26bfa12f9193f8d420e7ec" ns2:_="" ns3:_="" ns4:_="">
    <xsd:import namespace="3becf5a6-351e-485e-bf8e-4b9d897db52c"/>
    <xsd:import namespace="4c43e23b-7550-40e5-b14f-907e68b7e3ea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cf5a6-351e-485e-bf8e-4b9d897db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3e23b-7550-40e5-b14f-907e68b7e3e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dd3a494-a4cc-4e6c-834b-1063903c6d78}" ma:internalName="TaxCatchAll" ma:showField="CatchAllData" ma:web="4c43e23b-7550-40e5-b14f-907e68b7e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BD9644-AF6E-48C1-9218-11A95C0FC8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0E0F74-291E-4564-82BF-631AFBED56A0}">
  <ds:schemaRefs>
    <ds:schemaRef ds:uri="http://schemas.microsoft.com/office/2006/metadata/properties"/>
    <ds:schemaRef ds:uri="http://purl.org/dc/terms/"/>
    <ds:schemaRef ds:uri="3becf5a6-351e-485e-bf8e-4b9d897db52c"/>
    <ds:schemaRef ds:uri="http://schemas.microsoft.com/office/2006/documentManagement/types"/>
    <ds:schemaRef ds:uri="http://schemas.openxmlformats.org/package/2006/metadata/core-properties"/>
    <ds:schemaRef ds:uri="4c43e23b-7550-40e5-b14f-907e68b7e3ea"/>
    <ds:schemaRef ds:uri="http://purl.org/dc/elements/1.1/"/>
    <ds:schemaRef ds:uri="484c8c59-755d-4516-b8d2-1621b38262b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8A126C-D120-4D67-945C-E1163D6CB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cf5a6-351e-485e-bf8e-4b9d897db52c"/>
    <ds:schemaRef ds:uri="4c43e23b-7550-40e5-b14f-907e68b7e3ea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>GIZ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UserNA6873</dc:creator>
  <cp:keywords/>
  <dc:description/>
  <cp:lastModifiedBy>Nkinsi Masaka, Judith GIZ CD</cp:lastModifiedBy>
  <cp:revision/>
  <dcterms:created xsi:type="dcterms:W3CDTF">2024-06-24T17:20:15Z</dcterms:created>
  <dcterms:modified xsi:type="dcterms:W3CDTF">2024-07-10T09:07:25Z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0x01010088BCA80377A71A4F8D7B772AF9880ADF</vt:lpwstr>
  </property>
  <property fmtid="{D5CDD505-2E9C-101B-9397-08002B2CF9AE}" pid="3" name="MediaServiceImageTags">
    <vt:lpwstr/>
  </property>
</Properties>
</file>