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MP/83468637 - Accompagnement des organisations agricoles Kakamba/"/>
    </mc:Choice>
  </mc:AlternateContent>
  <xr:revisionPtr revIDLastSave="22" documentId="8_{AC2F8847-1EC1-4E8A-BAFE-A0BFFF5B2744}" xr6:coauthVersionLast="45" xr6:coauthVersionMax="47" xr10:uidLastSave="{457BAAB8-119B-460B-BE3D-141ABBB7282E}"/>
  <bookViews>
    <workbookView xWindow="-120" yWindow="-120" windowWidth="29040" windowHeight="15840" xr2:uid="{F367D6D5-42C3-41F6-8385-CD7A6E4E99CE}"/>
  </bookViews>
  <sheets>
    <sheet name="Modèle d'offre financièr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30" i="1"/>
  <c r="H44" i="1"/>
  <c r="H42" i="1"/>
  <c r="H28" i="1"/>
  <c r="H24" i="1"/>
  <c r="H41" i="1"/>
  <c r="H40" i="1"/>
  <c r="H39" i="1"/>
  <c r="H38" i="1"/>
  <c r="H46" i="1"/>
  <c r="H48" i="1"/>
  <c r="H47" i="1"/>
  <c r="H45" i="1"/>
  <c r="H43" i="1"/>
  <c r="H37" i="1"/>
  <c r="H36" i="1"/>
  <c r="H35" i="1"/>
  <c r="H34" i="1"/>
  <c r="H33" i="1"/>
  <c r="H29" i="1"/>
  <c r="H25" i="1"/>
  <c r="H27" i="1"/>
  <c r="H26" i="1"/>
  <c r="H23" i="1"/>
  <c r="H22" i="1"/>
  <c r="H21" i="1"/>
  <c r="H32" i="1" l="1"/>
  <c r="H15" i="1"/>
</calcChain>
</file>

<file path=xl/sharedStrings.xml><?xml version="1.0" encoding="utf-8"?>
<sst xmlns="http://schemas.openxmlformats.org/spreadsheetml/2006/main" count="183" uniqueCount="108">
  <si>
    <t xml:space="preserve">Type : </t>
  </si>
  <si>
    <t>PRESTATION DE SERVICE</t>
  </si>
  <si>
    <t xml:space="preserve">Elaboré par: </t>
  </si>
  <si>
    <t xml:space="preserve">Date: </t>
  </si>
  <si>
    <t>Champs d’action :</t>
  </si>
  <si>
    <t>CHAINE DE VALEUR</t>
  </si>
  <si>
    <t>Référence de l'activité sur le PO :</t>
  </si>
  <si>
    <t xml:space="preserve">Contrat/mission/Activité: </t>
  </si>
  <si>
    <t xml:space="preserve">Période: </t>
  </si>
  <si>
    <t>Septembre 2024 - juin 2025</t>
  </si>
  <si>
    <t xml:space="preserve">Nombre de Participants ( optionnel ): 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</si>
  <si>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</si>
  <si>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</si>
  <si>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</si>
  <si>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</si>
  <si>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</si>
  <si>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</si>
  <si>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</si>
  <si>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(USD)</t>
  </si>
  <si>
    <t>Total
(USD)</t>
  </si>
  <si>
    <t>Observations</t>
  </si>
  <si>
    <t>Chapitre 1 : Honoraires</t>
  </si>
  <si>
    <t>1.1</t>
  </si>
  <si>
    <t>Personne</t>
  </si>
  <si>
    <t>Jour</t>
  </si>
  <si>
    <t>Forfait</t>
  </si>
  <si>
    <t>1.2</t>
  </si>
  <si>
    <t>Expert agronome</t>
  </si>
  <si>
    <t>1.3</t>
  </si>
  <si>
    <t>Formateur en transformation de produits agricoles</t>
  </si>
  <si>
    <t>1.4</t>
  </si>
  <si>
    <t xml:space="preserve">Expert en communication </t>
  </si>
  <si>
    <t>Chapitre 2 : Restauration, transport et autres frais</t>
  </si>
  <si>
    <t>2.1</t>
  </si>
  <si>
    <t>A Justifier</t>
  </si>
  <si>
    <t>2.2</t>
  </si>
  <si>
    <t>2.3</t>
  </si>
  <si>
    <t>2.4</t>
  </si>
  <si>
    <t>2.5</t>
  </si>
  <si>
    <t>Construction des hangars dans les champs communautaire</t>
  </si>
  <si>
    <t>Structure</t>
  </si>
  <si>
    <t>2.6</t>
  </si>
  <si>
    <t>Pièce</t>
  </si>
  <si>
    <t>2.7</t>
  </si>
  <si>
    <t>Salle</t>
  </si>
  <si>
    <t>2.8</t>
  </si>
  <si>
    <t>Mois</t>
  </si>
  <si>
    <t>2.9</t>
  </si>
  <si>
    <t>Rémuneration flexible</t>
  </si>
  <si>
    <t>Chapitre 3 Frais de mission</t>
  </si>
  <si>
    <t>3.1</t>
  </si>
  <si>
    <t>Perdiem jour de voyage Team leader</t>
  </si>
  <si>
    <t>3.2</t>
  </si>
  <si>
    <t>Perdiem jour complet Team leader</t>
  </si>
  <si>
    <t>Perdiem</t>
  </si>
  <si>
    <t>3.3</t>
  </si>
  <si>
    <t>Indemnité d'hebergement Team Leader</t>
  </si>
  <si>
    <t>Nuitées</t>
  </si>
  <si>
    <t>3.4</t>
  </si>
  <si>
    <t>Frais de transport BKV-LUVUNGI Team Leader</t>
  </si>
  <si>
    <t>Mission A/R</t>
  </si>
  <si>
    <t>3.5</t>
  </si>
  <si>
    <t>Frais de transport à l'interieur du groupement lors des missions Team Leader</t>
  </si>
  <si>
    <t>3.6</t>
  </si>
  <si>
    <t>Perdiem jour de voyage Formateur en transformation des PA</t>
  </si>
  <si>
    <t>3.7</t>
  </si>
  <si>
    <t>3.8</t>
  </si>
  <si>
    <t>3.9</t>
  </si>
  <si>
    <t>Perdiem jour de voyage Expert Communication</t>
  </si>
  <si>
    <t>3.10</t>
  </si>
  <si>
    <t>Indemnité d'hebergement Expert communication</t>
  </si>
  <si>
    <t>3.11</t>
  </si>
  <si>
    <t>Frais de transport à l'interieur du groupement pour Expert communition (location moto)</t>
  </si>
  <si>
    <t>3.12</t>
  </si>
  <si>
    <t>Frais de transport experts agronomes (location moto)</t>
  </si>
  <si>
    <t>3.13</t>
  </si>
  <si>
    <t>3.14</t>
  </si>
  <si>
    <t>3.15</t>
  </si>
  <si>
    <t>3.16</t>
  </si>
  <si>
    <t>TOTAL (USD)</t>
  </si>
  <si>
    <t>Accompagnement des OP et COOP en production et transformation des produits agricoles à Kakamba</t>
  </si>
  <si>
    <t>06 Organisations Paysannes et 03 Coopératives Agricoles</t>
  </si>
  <si>
    <t>Team leader</t>
  </si>
  <si>
    <t>Restauration des participants à l’atelier de réflexion sur la transformation des produits agricoles (dejeuner+pause café)</t>
  </si>
  <si>
    <t>Casse-croûte pendant les séances de coaching</t>
  </si>
  <si>
    <t>Hangar</t>
  </si>
  <si>
    <t>Location de salle lors des formation et ateliers en salle</t>
  </si>
  <si>
    <t>Forfait de transport pour les animateurs endogènes</t>
  </si>
  <si>
    <t>Impression des modules de coaching</t>
  </si>
  <si>
    <t>Impression des modules de formation sur la transformation</t>
  </si>
  <si>
    <t>Module</t>
  </si>
  <si>
    <t>2.10</t>
  </si>
  <si>
    <t>Fois</t>
  </si>
  <si>
    <t>Perdiem jour complet Expert Communication</t>
  </si>
  <si>
    <t>Perdiem jour complet Formateur en transforamtion des PA</t>
  </si>
  <si>
    <t>Indemnité d'hebergement Formateur en transformation des PA</t>
  </si>
  <si>
    <t>Frais de transport A/R BKV-LUV Formateur en transformation des PA</t>
  </si>
  <si>
    <t>Frais de transport à l'interieur du groupement pour Formateur en transformation des PA (location moto)</t>
  </si>
  <si>
    <t xml:space="preserve">Frais de transport A/R BKV-LV Expert Communication </t>
  </si>
  <si>
    <t>Restauration des participants à la formation sur la transformation des produits agricoles (dejeuner+pause café)</t>
  </si>
  <si>
    <t>Restauration des participants à l’atelier de mise en relation avec les fournisseurs d’intrants agricoles (déjeuner)</t>
  </si>
  <si>
    <t>Formation</t>
  </si>
  <si>
    <t>Groupes</t>
  </si>
  <si>
    <t>Consommables et location d'équipment pour la partie pratique de la formation en transformation des produits agricoles</t>
  </si>
  <si>
    <t>Modèle d'offre Financière - 83468637</t>
  </si>
  <si>
    <t>Projet MP</t>
  </si>
  <si>
    <t>A Justifier/accord préalable de la GIZ</t>
  </si>
  <si>
    <t>A justifier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</si>
</sst>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0\ [$$-C0C]"/>
    <numFmt numFmtId="166" formatCode="#,##0\ [$USD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2"/>
      <color theme="8" tint="-0.249977111117893"/>
      <name val="Segoe UI"/>
      <family val="2"/>
    </font>
    <font>
      <sz val="11"/>
      <color theme="8" tint="-0.249977111117893"/>
      <name val="Arial"/>
      <family val="2"/>
    </font>
    <font>
      <sz val="12"/>
      <color rgb="FF0070C0"/>
      <name val="Segoe UI"/>
      <family val="2"/>
    </font>
    <font>
      <sz val="11"/>
      <color rgb="FF0070C0"/>
      <name val="Arial"/>
      <family val="2"/>
    </font>
    <font>
      <sz val="12"/>
      <color rgb="FF002060"/>
      <name val="Segoe UI"/>
      <family val="2"/>
    </font>
    <font>
      <sz val="12"/>
      <color theme="9" tint="-0.499984740745262"/>
      <name val="Segoe UI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2" borderId="0" xfId="0" applyFont="1" applyFill="1"/>
    <xf numFmtId="0" fontId="4" fillId="3" borderId="7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/>
    <xf numFmtId="49" fontId="11" fillId="2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9" fontId="15" fillId="2" borderId="0" xfId="0" applyNumberFormat="1" applyFont="1" applyFill="1"/>
    <xf numFmtId="0" fontId="15" fillId="2" borderId="0" xfId="0" applyFont="1" applyFill="1"/>
    <xf numFmtId="0" fontId="12" fillId="0" borderId="1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center" vertical="center"/>
    </xf>
    <xf numFmtId="164" fontId="13" fillId="5" borderId="33" xfId="0" applyNumberFormat="1" applyFont="1" applyFill="1" applyBorder="1" applyAlignment="1">
      <alignment horizontal="center" vertical="center"/>
    </xf>
    <xf numFmtId="0" fontId="13" fillId="5" borderId="33" xfId="0" applyFont="1" applyFill="1" applyBorder="1"/>
    <xf numFmtId="164" fontId="12" fillId="3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7" fillId="2" borderId="0" xfId="0" applyFont="1" applyFill="1"/>
    <xf numFmtId="0" fontId="12" fillId="2" borderId="0" xfId="0" applyFont="1" applyFill="1"/>
    <xf numFmtId="165" fontId="12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64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12" fillId="2" borderId="2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" fillId="2" borderId="5" xfId="0" applyFont="1" applyFill="1" applyBorder="1"/>
    <xf numFmtId="0" fontId="21" fillId="0" borderId="0" xfId="0" applyFont="1"/>
    <xf numFmtId="166" fontId="1" fillId="2" borderId="0" xfId="0" applyNumberFormat="1" applyFont="1" applyFill="1"/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5" xfId="0" applyFont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/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6" fillId="2" borderId="3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2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left" vertical="center"/>
    </xf>
    <xf numFmtId="0" fontId="13" fillId="5" borderId="3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165" fontId="12" fillId="6" borderId="5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center" vertical="center"/>
    </xf>
    <xf numFmtId="165" fontId="12" fillId="6" borderId="28" xfId="0" applyNumberFormat="1" applyFont="1" applyFill="1" applyBorder="1" applyAlignment="1">
      <alignment horizontal="center" vertical="center"/>
    </xf>
    <xf numFmtId="164" fontId="12" fillId="6" borderId="26" xfId="0" applyNumberFormat="1" applyFont="1" applyFill="1" applyBorder="1" applyAlignment="1">
      <alignment horizontal="center" vertical="center"/>
    </xf>
    <xf numFmtId="165" fontId="12" fillId="6" borderId="29" xfId="0" applyNumberFormat="1" applyFont="1" applyFill="1" applyBorder="1" applyAlignment="1">
      <alignment horizontal="center" vertical="center"/>
    </xf>
    <xf numFmtId="164" fontId="12" fillId="6" borderId="35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B542-ED9D-4342-B254-C3951EF8D9A9}">
  <dimension ref="A2:AD56"/>
  <sheetViews>
    <sheetView tabSelected="1" topLeftCell="A7" zoomScale="90" zoomScaleNormal="90" workbookViewId="0">
      <selection activeCell="J45" sqref="J45"/>
    </sheetView>
  </sheetViews>
  <sheetFormatPr baseColWidth="10" defaultColWidth="10.85546875" defaultRowHeight="14.25" x14ac:dyDescent="0.2"/>
  <cols>
    <col min="1" max="1" width="6.140625" style="1" customWidth="1"/>
    <col min="2" max="2" width="70.140625" style="65" customWidth="1"/>
    <col min="3" max="3" width="14.140625" style="1" customWidth="1"/>
    <col min="4" max="4" width="12.140625" style="1" customWidth="1"/>
    <col min="5" max="5" width="13.42578125" style="1" customWidth="1"/>
    <col min="6" max="6" width="13.140625" style="1" customWidth="1"/>
    <col min="7" max="7" width="14.5703125" style="1" customWidth="1"/>
    <col min="8" max="8" width="15.85546875" style="1" customWidth="1"/>
    <col min="9" max="9" width="28" style="1" customWidth="1"/>
    <col min="10" max="10" width="66.85546875" style="53" customWidth="1"/>
    <col min="11" max="11" width="10.85546875" style="1"/>
    <col min="12" max="12" width="18.42578125" style="1" customWidth="1"/>
    <col min="13" max="16384" width="10.85546875" style="1"/>
  </cols>
  <sheetData>
    <row r="2" spans="1:11" ht="16.5" thickBot="1" x14ac:dyDescent="0.25">
      <c r="B2" s="63" t="s">
        <v>104</v>
      </c>
    </row>
    <row r="3" spans="1:11" ht="14.85" customHeight="1" x14ac:dyDescent="0.25">
      <c r="B3" s="117" t="s">
        <v>105</v>
      </c>
      <c r="D3" s="2" t="s">
        <v>0</v>
      </c>
      <c r="E3" s="86" t="s">
        <v>1</v>
      </c>
      <c r="F3" s="86"/>
      <c r="G3" s="86"/>
      <c r="H3" s="87"/>
    </row>
    <row r="4" spans="1:11" ht="15" x14ac:dyDescent="0.25">
      <c r="B4" s="64"/>
      <c r="D4" s="3" t="s">
        <v>2</v>
      </c>
      <c r="E4" s="88"/>
      <c r="F4" s="88"/>
      <c r="G4" s="88"/>
      <c r="H4" s="89"/>
      <c r="K4" s="4"/>
    </row>
    <row r="5" spans="1:11" ht="15.75" thickBot="1" x14ac:dyDescent="0.3">
      <c r="D5" s="5" t="s">
        <v>3</v>
      </c>
      <c r="E5" s="90"/>
      <c r="F5" s="91"/>
      <c r="G5" s="91"/>
      <c r="H5" s="92"/>
      <c r="K5" s="4"/>
    </row>
    <row r="6" spans="1:11" ht="15.75" thickBot="1" x14ac:dyDescent="0.3">
      <c r="B6" s="66"/>
      <c r="F6" s="4"/>
      <c r="K6" s="4"/>
    </row>
    <row r="7" spans="1:11" ht="17.100000000000001" customHeight="1" x14ac:dyDescent="0.25">
      <c r="B7" s="67" t="s">
        <v>4</v>
      </c>
      <c r="C7" s="93" t="s">
        <v>5</v>
      </c>
      <c r="D7" s="94"/>
      <c r="E7" s="94"/>
      <c r="F7" s="94"/>
      <c r="G7" s="94"/>
      <c r="H7" s="95"/>
      <c r="K7" s="4"/>
    </row>
    <row r="8" spans="1:11" ht="17.100000000000001" customHeight="1" x14ac:dyDescent="0.25">
      <c r="B8" s="68" t="s">
        <v>6</v>
      </c>
      <c r="C8" s="6"/>
      <c r="D8" s="7"/>
      <c r="E8" s="7"/>
      <c r="F8" s="7"/>
      <c r="G8" s="7"/>
      <c r="H8" s="8"/>
      <c r="J8" s="54"/>
      <c r="K8" s="4"/>
    </row>
    <row r="9" spans="1:11" ht="28.5" customHeight="1" x14ac:dyDescent="0.25">
      <c r="B9" s="69" t="s">
        <v>7</v>
      </c>
      <c r="C9" s="96" t="s">
        <v>80</v>
      </c>
      <c r="D9" s="97"/>
      <c r="E9" s="97"/>
      <c r="F9" s="97"/>
      <c r="G9" s="97"/>
      <c r="H9" s="98"/>
      <c r="J9" s="54"/>
      <c r="K9" s="4"/>
    </row>
    <row r="10" spans="1:11" ht="17.100000000000001" customHeight="1" x14ac:dyDescent="0.25">
      <c r="B10" s="69" t="s">
        <v>8</v>
      </c>
      <c r="C10" s="99" t="s">
        <v>9</v>
      </c>
      <c r="D10" s="100"/>
      <c r="E10" s="100"/>
      <c r="F10" s="100"/>
      <c r="G10" s="100"/>
      <c r="H10" s="101"/>
      <c r="J10" s="54"/>
      <c r="K10" s="4"/>
    </row>
    <row r="11" spans="1:11" ht="17.100000000000001" customHeight="1" x14ac:dyDescent="0.25">
      <c r="B11" s="70" t="s">
        <v>10</v>
      </c>
      <c r="C11" s="105" t="s">
        <v>81</v>
      </c>
      <c r="D11" s="106"/>
      <c r="E11" s="106"/>
      <c r="F11" s="106"/>
      <c r="G11" s="106"/>
      <c r="H11" s="107"/>
      <c r="J11" s="54"/>
      <c r="K11" s="4"/>
    </row>
    <row r="12" spans="1:11" ht="19.5" customHeight="1" thickBot="1" x14ac:dyDescent="0.3">
      <c r="B12" s="71" t="s">
        <v>11</v>
      </c>
      <c r="C12" s="108"/>
      <c r="D12" s="109"/>
      <c r="E12" s="109"/>
      <c r="F12" s="109"/>
      <c r="G12" s="109"/>
      <c r="H12" s="110"/>
      <c r="J12" s="54"/>
      <c r="K12" s="4"/>
    </row>
    <row r="13" spans="1:11" ht="15" x14ac:dyDescent="0.25">
      <c r="F13" s="4"/>
      <c r="J13" s="54"/>
      <c r="K13" s="4"/>
    </row>
    <row r="14" spans="1:11" ht="29.85" customHeight="1" x14ac:dyDescent="0.25">
      <c r="A14" s="9" t="s">
        <v>12</v>
      </c>
      <c r="B14" s="10" t="s">
        <v>13</v>
      </c>
      <c r="C14" s="9" t="s">
        <v>14</v>
      </c>
      <c r="D14" s="9" t="s">
        <v>15</v>
      </c>
      <c r="E14" s="9" t="s">
        <v>16</v>
      </c>
      <c r="F14" s="9" t="s">
        <v>17</v>
      </c>
      <c r="G14" s="10" t="s">
        <v>18</v>
      </c>
      <c r="H14" s="10" t="s">
        <v>19</v>
      </c>
      <c r="I14" s="9" t="s">
        <v>20</v>
      </c>
      <c r="J14" s="54"/>
      <c r="K14" s="4"/>
    </row>
    <row r="15" spans="1:11" ht="21" customHeight="1" x14ac:dyDescent="0.25">
      <c r="A15" s="11">
        <v>1</v>
      </c>
      <c r="B15" s="111" t="s">
        <v>21</v>
      </c>
      <c r="C15" s="112"/>
      <c r="D15" s="112"/>
      <c r="E15" s="112"/>
      <c r="F15" s="112"/>
      <c r="G15" s="113"/>
      <c r="H15" s="12">
        <f>SUM(H16:H19)</f>
        <v>0</v>
      </c>
      <c r="I15" s="13"/>
      <c r="J15" s="54"/>
      <c r="K15" s="4"/>
    </row>
    <row r="16" spans="1:11" s="21" customFormat="1" ht="21.6" customHeight="1" x14ac:dyDescent="0.25">
      <c r="A16" s="14" t="s">
        <v>22</v>
      </c>
      <c r="B16" s="52" t="s">
        <v>82</v>
      </c>
      <c r="C16" s="16">
        <v>1</v>
      </c>
      <c r="D16" s="17" t="s">
        <v>23</v>
      </c>
      <c r="E16" s="16">
        <v>37</v>
      </c>
      <c r="F16" s="17" t="s">
        <v>24</v>
      </c>
      <c r="G16" s="118"/>
      <c r="H16" s="119"/>
      <c r="I16" s="19" t="s">
        <v>34</v>
      </c>
      <c r="J16" s="55"/>
      <c r="K16" s="20"/>
    </row>
    <row r="17" spans="1:27" s="21" customFormat="1" ht="21.6" customHeight="1" x14ac:dyDescent="0.25">
      <c r="A17" s="14" t="s">
        <v>26</v>
      </c>
      <c r="B17" s="72" t="s">
        <v>27</v>
      </c>
      <c r="C17" s="16">
        <v>2</v>
      </c>
      <c r="D17" s="17" t="s">
        <v>23</v>
      </c>
      <c r="E17" s="22">
        <v>55</v>
      </c>
      <c r="F17" s="17" t="s">
        <v>24</v>
      </c>
      <c r="G17" s="120"/>
      <c r="H17" s="119"/>
      <c r="I17" s="19" t="s">
        <v>34</v>
      </c>
      <c r="J17" s="55"/>
      <c r="K17" s="20"/>
    </row>
    <row r="18" spans="1:27" s="21" customFormat="1" ht="21.6" customHeight="1" x14ac:dyDescent="0.25">
      <c r="A18" s="14" t="s">
        <v>28</v>
      </c>
      <c r="B18" s="73" t="s">
        <v>29</v>
      </c>
      <c r="C18" s="23">
        <v>1</v>
      </c>
      <c r="D18" s="24" t="s">
        <v>23</v>
      </c>
      <c r="E18" s="25">
        <v>8</v>
      </c>
      <c r="F18" s="24" t="s">
        <v>24</v>
      </c>
      <c r="G18" s="121"/>
      <c r="H18" s="122"/>
      <c r="I18" s="19" t="s">
        <v>34</v>
      </c>
      <c r="J18" s="55"/>
      <c r="K18" s="20"/>
    </row>
    <row r="19" spans="1:27" s="21" customFormat="1" ht="21.6" customHeight="1" x14ac:dyDescent="0.25">
      <c r="A19" s="26" t="s">
        <v>30</v>
      </c>
      <c r="B19" s="74" t="s">
        <v>31</v>
      </c>
      <c r="C19" s="27">
        <v>1</v>
      </c>
      <c r="D19" s="28" t="s">
        <v>23</v>
      </c>
      <c r="E19" s="27">
        <v>7</v>
      </c>
      <c r="F19" s="28" t="s">
        <v>24</v>
      </c>
      <c r="G19" s="123"/>
      <c r="H19" s="124"/>
      <c r="I19" s="19" t="s">
        <v>34</v>
      </c>
      <c r="J19" s="55"/>
      <c r="K19" s="20"/>
    </row>
    <row r="20" spans="1:27" ht="21" customHeight="1" x14ac:dyDescent="0.25">
      <c r="A20" s="29">
        <v>2</v>
      </c>
      <c r="B20" s="114" t="s">
        <v>32</v>
      </c>
      <c r="C20" s="115"/>
      <c r="D20" s="115"/>
      <c r="E20" s="115"/>
      <c r="F20" s="115"/>
      <c r="G20" s="116"/>
      <c r="H20" s="30">
        <f>SUM(H21:H31)</f>
        <v>14360</v>
      </c>
      <c r="I20" s="31"/>
      <c r="J20" s="54"/>
      <c r="K20" s="4"/>
    </row>
    <row r="21" spans="1:27" s="34" customFormat="1" ht="30" customHeight="1" x14ac:dyDescent="0.25">
      <c r="A21" s="14" t="s">
        <v>33</v>
      </c>
      <c r="B21" s="52" t="s">
        <v>99</v>
      </c>
      <c r="C21" s="16">
        <v>23</v>
      </c>
      <c r="D21" s="17" t="s">
        <v>23</v>
      </c>
      <c r="E21" s="16">
        <v>6</v>
      </c>
      <c r="F21" s="15" t="s">
        <v>24</v>
      </c>
      <c r="G21" s="18">
        <v>8</v>
      </c>
      <c r="H21" s="32">
        <f t="shared" ref="H21:H23" si="0">C21*E21*G21</f>
        <v>1104</v>
      </c>
      <c r="I21" s="33" t="s">
        <v>34</v>
      </c>
      <c r="J21" s="81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s="35" customFormat="1" ht="28.5" x14ac:dyDescent="0.25">
      <c r="A22" s="14" t="s">
        <v>35</v>
      </c>
      <c r="B22" s="52" t="s">
        <v>83</v>
      </c>
      <c r="C22" s="16">
        <v>23</v>
      </c>
      <c r="D22" s="17" t="s">
        <v>23</v>
      </c>
      <c r="E22" s="16">
        <v>2</v>
      </c>
      <c r="F22" s="15" t="s">
        <v>24</v>
      </c>
      <c r="G22" s="18">
        <v>8</v>
      </c>
      <c r="H22" s="32">
        <f t="shared" si="0"/>
        <v>368</v>
      </c>
      <c r="I22" s="33" t="s">
        <v>34</v>
      </c>
      <c r="J22" s="56"/>
    </row>
    <row r="23" spans="1:27" s="35" customFormat="1" ht="28.5" x14ac:dyDescent="0.25">
      <c r="A23" s="14" t="s">
        <v>36</v>
      </c>
      <c r="B23" s="52" t="s">
        <v>100</v>
      </c>
      <c r="C23" s="16">
        <v>20</v>
      </c>
      <c r="D23" s="17" t="s">
        <v>23</v>
      </c>
      <c r="E23" s="16">
        <v>2</v>
      </c>
      <c r="F23" s="15" t="s">
        <v>24</v>
      </c>
      <c r="G23" s="18">
        <v>5</v>
      </c>
      <c r="H23" s="32">
        <f t="shared" si="0"/>
        <v>200</v>
      </c>
      <c r="I23" s="33" t="s">
        <v>34</v>
      </c>
      <c r="J23" s="56"/>
    </row>
    <row r="24" spans="1:27" s="34" customFormat="1" ht="17.25" x14ac:dyDescent="0.25">
      <c r="A24" s="14" t="s">
        <v>37</v>
      </c>
      <c r="B24" s="52" t="s">
        <v>84</v>
      </c>
      <c r="C24" s="16">
        <v>16</v>
      </c>
      <c r="D24" s="17" t="s">
        <v>23</v>
      </c>
      <c r="E24" s="16">
        <v>16</v>
      </c>
      <c r="F24" s="15" t="s">
        <v>24</v>
      </c>
      <c r="G24" s="18">
        <v>3</v>
      </c>
      <c r="H24" s="32">
        <f t="shared" ref="H24" si="1">C24*E24*G24</f>
        <v>768</v>
      </c>
      <c r="I24" s="33" t="s">
        <v>34</v>
      </c>
      <c r="J24" s="57"/>
    </row>
    <row r="25" spans="1:27" s="34" customFormat="1" ht="22.5" customHeight="1" x14ac:dyDescent="0.25">
      <c r="A25" s="14" t="s">
        <v>38</v>
      </c>
      <c r="B25" s="52" t="s">
        <v>86</v>
      </c>
      <c r="C25" s="16">
        <v>1</v>
      </c>
      <c r="D25" s="17" t="s">
        <v>44</v>
      </c>
      <c r="E25" s="16">
        <v>12</v>
      </c>
      <c r="F25" s="15" t="s">
        <v>24</v>
      </c>
      <c r="G25" s="36">
        <v>20</v>
      </c>
      <c r="H25" s="32">
        <f>C25*E25*G25</f>
        <v>240</v>
      </c>
      <c r="I25" s="33" t="s">
        <v>34</v>
      </c>
      <c r="J25" s="58"/>
    </row>
    <row r="26" spans="1:27" s="34" customFormat="1" ht="22.5" customHeight="1" x14ac:dyDescent="0.25">
      <c r="A26" s="14" t="s">
        <v>41</v>
      </c>
      <c r="B26" s="52" t="s">
        <v>39</v>
      </c>
      <c r="C26" s="16">
        <v>1</v>
      </c>
      <c r="D26" s="17" t="s">
        <v>85</v>
      </c>
      <c r="E26" s="16">
        <v>9</v>
      </c>
      <c r="F26" s="15" t="s">
        <v>40</v>
      </c>
      <c r="G26" s="18">
        <v>75</v>
      </c>
      <c r="H26" s="32">
        <f t="shared" ref="H26:H28" si="2">C26*E26*G26</f>
        <v>675</v>
      </c>
      <c r="I26" s="33" t="s">
        <v>34</v>
      </c>
      <c r="J26" s="57"/>
    </row>
    <row r="27" spans="1:27" s="34" customFormat="1" ht="22.5" customHeight="1" x14ac:dyDescent="0.25">
      <c r="A27" s="14" t="s">
        <v>43</v>
      </c>
      <c r="B27" s="52" t="s">
        <v>88</v>
      </c>
      <c r="C27" s="16">
        <v>16</v>
      </c>
      <c r="D27" s="17" t="s">
        <v>23</v>
      </c>
      <c r="E27" s="16">
        <v>1</v>
      </c>
      <c r="F27" s="15" t="s">
        <v>90</v>
      </c>
      <c r="G27" s="18">
        <v>5</v>
      </c>
      <c r="H27" s="32">
        <f t="shared" si="2"/>
        <v>80</v>
      </c>
      <c r="I27" s="33" t="s">
        <v>34</v>
      </c>
      <c r="J27" s="57"/>
    </row>
    <row r="28" spans="1:27" s="34" customFormat="1" ht="22.5" customHeight="1" x14ac:dyDescent="0.25">
      <c r="A28" s="14" t="s">
        <v>45</v>
      </c>
      <c r="B28" s="52" t="s">
        <v>89</v>
      </c>
      <c r="C28" s="16">
        <v>45</v>
      </c>
      <c r="D28" s="17" t="s">
        <v>23</v>
      </c>
      <c r="E28" s="16">
        <v>1</v>
      </c>
      <c r="F28" s="15" t="s">
        <v>90</v>
      </c>
      <c r="G28" s="18">
        <v>5</v>
      </c>
      <c r="H28" s="32">
        <f t="shared" si="2"/>
        <v>225</v>
      </c>
      <c r="I28" s="33" t="s">
        <v>34</v>
      </c>
      <c r="J28" s="57"/>
    </row>
    <row r="29" spans="1:27" s="38" customFormat="1" ht="22.5" customHeight="1" x14ac:dyDescent="0.25">
      <c r="A29" s="14" t="s">
        <v>47</v>
      </c>
      <c r="B29" s="52" t="s">
        <v>87</v>
      </c>
      <c r="C29" s="16">
        <v>12</v>
      </c>
      <c r="D29" s="17" t="s">
        <v>23</v>
      </c>
      <c r="E29" s="16">
        <v>8</v>
      </c>
      <c r="F29" s="15" t="s">
        <v>46</v>
      </c>
      <c r="G29" s="36">
        <v>100</v>
      </c>
      <c r="H29" s="32">
        <f>C29*E29*G29</f>
        <v>9600</v>
      </c>
      <c r="I29" s="37" t="s">
        <v>34</v>
      </c>
      <c r="J29" s="59"/>
    </row>
    <row r="30" spans="1:27" s="38" customFormat="1" ht="28.5" x14ac:dyDescent="0.25">
      <c r="A30" s="14"/>
      <c r="B30" s="52" t="s">
        <v>103</v>
      </c>
      <c r="C30" s="16">
        <v>1</v>
      </c>
      <c r="D30" s="17" t="s">
        <v>101</v>
      </c>
      <c r="E30" s="16">
        <v>2</v>
      </c>
      <c r="F30" s="15" t="s">
        <v>102</v>
      </c>
      <c r="G30" s="36">
        <v>50</v>
      </c>
      <c r="H30" s="32">
        <f>C30*E30*G30</f>
        <v>100</v>
      </c>
      <c r="I30" s="37" t="s">
        <v>34</v>
      </c>
      <c r="J30" s="59"/>
    </row>
    <row r="31" spans="1:27" s="39" customFormat="1" ht="34.5" customHeight="1" x14ac:dyDescent="0.25">
      <c r="A31" s="14" t="s">
        <v>91</v>
      </c>
      <c r="B31" s="52" t="s">
        <v>48</v>
      </c>
      <c r="C31" s="16">
        <v>1</v>
      </c>
      <c r="D31" s="17" t="s">
        <v>42</v>
      </c>
      <c r="E31" s="16">
        <v>1</v>
      </c>
      <c r="F31" s="15" t="s">
        <v>92</v>
      </c>
      <c r="G31" s="36">
        <v>1000</v>
      </c>
      <c r="H31" s="32">
        <v>1000</v>
      </c>
      <c r="I31" s="126" t="s">
        <v>106</v>
      </c>
      <c r="J31" s="59"/>
    </row>
    <row r="32" spans="1:27" ht="21.6" customHeight="1" x14ac:dyDescent="0.25">
      <c r="A32" s="29">
        <v>3</v>
      </c>
      <c r="B32" s="83" t="s">
        <v>49</v>
      </c>
      <c r="C32" s="84"/>
      <c r="D32" s="84"/>
      <c r="E32" s="84"/>
      <c r="F32" s="84"/>
      <c r="G32" s="85"/>
      <c r="H32" s="40">
        <f>SUM(H33:H48)</f>
        <v>2530</v>
      </c>
      <c r="I32" s="41"/>
      <c r="J32" s="54"/>
    </row>
    <row r="33" spans="1:30" s="43" customFormat="1" ht="22.5" customHeight="1" x14ac:dyDescent="0.25">
      <c r="A33" s="14" t="s">
        <v>50</v>
      </c>
      <c r="B33" s="75" t="s">
        <v>51</v>
      </c>
      <c r="C33" s="16">
        <v>1</v>
      </c>
      <c r="D33" s="17" t="s">
        <v>23</v>
      </c>
      <c r="E33" s="16">
        <v>18</v>
      </c>
      <c r="F33" s="17" t="s">
        <v>24</v>
      </c>
      <c r="G33" s="18">
        <v>10</v>
      </c>
      <c r="H33" s="32">
        <f>C33*E33*G33</f>
        <v>180</v>
      </c>
      <c r="I33" s="42" t="s">
        <v>25</v>
      </c>
      <c r="J33" s="59"/>
    </row>
    <row r="34" spans="1:30" s="38" customFormat="1" ht="22.5" customHeight="1" x14ac:dyDescent="0.25">
      <c r="A34" s="14" t="s">
        <v>52</v>
      </c>
      <c r="B34" s="52" t="s">
        <v>53</v>
      </c>
      <c r="C34" s="16">
        <v>1</v>
      </c>
      <c r="D34" s="17" t="s">
        <v>23</v>
      </c>
      <c r="E34" s="16">
        <v>18</v>
      </c>
      <c r="F34" s="17" t="s">
        <v>54</v>
      </c>
      <c r="G34" s="18">
        <v>20</v>
      </c>
      <c r="H34" s="32">
        <f>C34*E34*G34</f>
        <v>360</v>
      </c>
      <c r="I34" s="42" t="s">
        <v>25</v>
      </c>
      <c r="J34" s="59"/>
    </row>
    <row r="35" spans="1:30" s="38" customFormat="1" ht="22.5" customHeight="1" x14ac:dyDescent="0.25">
      <c r="A35" s="14" t="s">
        <v>55</v>
      </c>
      <c r="B35" s="52" t="s">
        <v>56</v>
      </c>
      <c r="C35" s="16">
        <v>1</v>
      </c>
      <c r="D35" s="17" t="s">
        <v>23</v>
      </c>
      <c r="E35" s="16">
        <v>27</v>
      </c>
      <c r="F35" s="17" t="s">
        <v>57</v>
      </c>
      <c r="G35" s="18">
        <v>15</v>
      </c>
      <c r="H35" s="32">
        <f t="shared" ref="H35:H48" si="3">C35*E35*G35</f>
        <v>405</v>
      </c>
      <c r="I35" s="42" t="s">
        <v>25</v>
      </c>
      <c r="J35" s="60"/>
    </row>
    <row r="36" spans="1:30" s="38" customFormat="1" ht="22.5" customHeight="1" x14ac:dyDescent="0.25">
      <c r="A36" s="14" t="s">
        <v>58</v>
      </c>
      <c r="B36" s="52" t="s">
        <v>59</v>
      </c>
      <c r="C36" s="16">
        <v>1</v>
      </c>
      <c r="D36" s="17" t="s">
        <v>23</v>
      </c>
      <c r="E36" s="16">
        <v>9</v>
      </c>
      <c r="F36" s="17" t="s">
        <v>60</v>
      </c>
      <c r="G36" s="18">
        <v>30</v>
      </c>
      <c r="H36" s="32">
        <f t="shared" si="3"/>
        <v>270</v>
      </c>
      <c r="I36" s="42" t="s">
        <v>34</v>
      </c>
      <c r="J36" s="60"/>
    </row>
    <row r="37" spans="1:30" s="38" customFormat="1" ht="22.5" customHeight="1" x14ac:dyDescent="0.25">
      <c r="A37" s="14" t="s">
        <v>61</v>
      </c>
      <c r="B37" s="75" t="s">
        <v>62</v>
      </c>
      <c r="C37" s="16">
        <v>1</v>
      </c>
      <c r="D37" s="17" t="s">
        <v>23</v>
      </c>
      <c r="E37" s="16">
        <v>27</v>
      </c>
      <c r="F37" s="17" t="s">
        <v>24</v>
      </c>
      <c r="G37" s="18">
        <v>10</v>
      </c>
      <c r="H37" s="32">
        <f t="shared" si="3"/>
        <v>270</v>
      </c>
      <c r="I37" s="42" t="s">
        <v>25</v>
      </c>
      <c r="J37" s="60"/>
    </row>
    <row r="38" spans="1:30" s="50" customFormat="1" ht="22.5" customHeight="1" x14ac:dyDescent="0.25">
      <c r="A38" s="14" t="s">
        <v>63</v>
      </c>
      <c r="B38" s="76" t="s">
        <v>64</v>
      </c>
      <c r="C38" s="16">
        <v>1</v>
      </c>
      <c r="D38" s="17" t="s">
        <v>23</v>
      </c>
      <c r="E38" s="16">
        <v>2</v>
      </c>
      <c r="F38" s="17" t="s">
        <v>24</v>
      </c>
      <c r="G38" s="18">
        <v>10</v>
      </c>
      <c r="H38" s="32">
        <f>C38*E38*G38</f>
        <v>20</v>
      </c>
      <c r="I38" s="42" t="s">
        <v>25</v>
      </c>
      <c r="J38" s="61"/>
    </row>
    <row r="39" spans="1:30" s="51" customFormat="1" ht="22.5" customHeight="1" x14ac:dyDescent="0.25">
      <c r="A39" s="14" t="s">
        <v>65</v>
      </c>
      <c r="B39" s="77" t="s">
        <v>94</v>
      </c>
      <c r="C39" s="16">
        <v>1</v>
      </c>
      <c r="D39" s="17" t="s">
        <v>23</v>
      </c>
      <c r="E39" s="16">
        <v>6</v>
      </c>
      <c r="F39" s="17" t="s">
        <v>54</v>
      </c>
      <c r="G39" s="18">
        <v>20</v>
      </c>
      <c r="H39" s="32">
        <f>C39*E39*G39</f>
        <v>120</v>
      </c>
      <c r="I39" s="42" t="s">
        <v>25</v>
      </c>
      <c r="J39" s="61"/>
    </row>
    <row r="40" spans="1:30" s="51" customFormat="1" ht="22.5" customHeight="1" x14ac:dyDescent="0.25">
      <c r="A40" s="14" t="s">
        <v>66</v>
      </c>
      <c r="B40" s="77" t="s">
        <v>95</v>
      </c>
      <c r="C40" s="16">
        <v>1</v>
      </c>
      <c r="D40" s="17" t="s">
        <v>23</v>
      </c>
      <c r="E40" s="16">
        <v>7</v>
      </c>
      <c r="F40" s="17" t="s">
        <v>57</v>
      </c>
      <c r="G40" s="18">
        <v>15</v>
      </c>
      <c r="H40" s="32">
        <f t="shared" ref="H40" si="4">C40*E40*G40</f>
        <v>105</v>
      </c>
      <c r="I40" s="42" t="s">
        <v>25</v>
      </c>
      <c r="J40" s="61"/>
    </row>
    <row r="41" spans="1:30" s="46" customFormat="1" ht="22.5" customHeight="1" x14ac:dyDescent="0.25">
      <c r="A41" s="14" t="s">
        <v>67</v>
      </c>
      <c r="B41" s="77" t="s">
        <v>96</v>
      </c>
      <c r="C41" s="16">
        <v>1</v>
      </c>
      <c r="D41" s="17" t="s">
        <v>23</v>
      </c>
      <c r="E41" s="16">
        <v>1</v>
      </c>
      <c r="F41" s="17" t="s">
        <v>60</v>
      </c>
      <c r="G41" s="18">
        <v>30</v>
      </c>
      <c r="H41" s="32">
        <f t="shared" ref="H41:H42" si="5">C41*E41*G41</f>
        <v>30</v>
      </c>
      <c r="I41" s="42" t="s">
        <v>34</v>
      </c>
      <c r="J41" s="60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62" customFormat="1" ht="28.5" x14ac:dyDescent="0.25">
      <c r="A42" s="14" t="s">
        <v>69</v>
      </c>
      <c r="B42" s="76" t="s">
        <v>97</v>
      </c>
      <c r="C42" s="23">
        <v>1</v>
      </c>
      <c r="D42" s="17" t="s">
        <v>23</v>
      </c>
      <c r="E42" s="23">
        <v>3</v>
      </c>
      <c r="F42" s="24" t="s">
        <v>24</v>
      </c>
      <c r="G42" s="44">
        <v>10</v>
      </c>
      <c r="H42" s="32">
        <f t="shared" si="5"/>
        <v>30</v>
      </c>
      <c r="I42" s="42" t="s">
        <v>25</v>
      </c>
      <c r="J42" s="5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38" customFormat="1" ht="22.5" customHeight="1" x14ac:dyDescent="0.25">
      <c r="A43" s="14" t="s">
        <v>71</v>
      </c>
      <c r="B43" s="75" t="s">
        <v>68</v>
      </c>
      <c r="C43" s="16">
        <v>1</v>
      </c>
      <c r="D43" s="17" t="s">
        <v>23</v>
      </c>
      <c r="E43" s="16">
        <v>4</v>
      </c>
      <c r="F43" s="17" t="s">
        <v>54</v>
      </c>
      <c r="G43" s="18">
        <v>10</v>
      </c>
      <c r="H43" s="32">
        <f t="shared" si="3"/>
        <v>40</v>
      </c>
      <c r="I43" s="42" t="s">
        <v>25</v>
      </c>
      <c r="J43" s="59"/>
    </row>
    <row r="44" spans="1:30" s="38" customFormat="1" ht="22.5" customHeight="1" x14ac:dyDescent="0.25">
      <c r="A44" s="14" t="s">
        <v>73</v>
      </c>
      <c r="B44" s="78" t="s">
        <v>93</v>
      </c>
      <c r="C44" s="16">
        <v>1</v>
      </c>
      <c r="D44" s="17" t="s">
        <v>23</v>
      </c>
      <c r="E44" s="16">
        <v>2</v>
      </c>
      <c r="F44" s="17" t="s">
        <v>54</v>
      </c>
      <c r="G44" s="18">
        <v>20</v>
      </c>
      <c r="H44" s="32">
        <f t="shared" ref="H44" si="6">C44*E44*G44</f>
        <v>40</v>
      </c>
      <c r="I44" s="45" t="s">
        <v>25</v>
      </c>
      <c r="J44" s="59"/>
    </row>
    <row r="45" spans="1:30" s="38" customFormat="1" ht="22.5" customHeight="1" x14ac:dyDescent="0.25">
      <c r="A45" s="14" t="s">
        <v>75</v>
      </c>
      <c r="B45" s="79" t="s">
        <v>70</v>
      </c>
      <c r="C45" s="23">
        <v>1</v>
      </c>
      <c r="D45" s="17" t="s">
        <v>23</v>
      </c>
      <c r="E45" s="23">
        <v>4</v>
      </c>
      <c r="F45" s="24" t="s">
        <v>57</v>
      </c>
      <c r="G45" s="44">
        <v>15</v>
      </c>
      <c r="H45" s="32">
        <f t="shared" si="3"/>
        <v>60</v>
      </c>
      <c r="I45" s="45" t="s">
        <v>25</v>
      </c>
      <c r="J45" s="60"/>
    </row>
    <row r="46" spans="1:30" s="46" customFormat="1" ht="22.5" customHeight="1" x14ac:dyDescent="0.25">
      <c r="A46" s="14" t="s">
        <v>76</v>
      </c>
      <c r="B46" s="52" t="s">
        <v>98</v>
      </c>
      <c r="C46" s="16">
        <v>1</v>
      </c>
      <c r="D46" s="17" t="s">
        <v>23</v>
      </c>
      <c r="E46" s="16">
        <v>2</v>
      </c>
      <c r="F46" s="17" t="s">
        <v>60</v>
      </c>
      <c r="G46" s="18">
        <v>30</v>
      </c>
      <c r="H46" s="32">
        <f>C46*E46*G46</f>
        <v>60</v>
      </c>
      <c r="I46" s="42" t="s">
        <v>34</v>
      </c>
      <c r="J46" s="60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38" customFormat="1" ht="28.5" x14ac:dyDescent="0.25">
      <c r="A47" s="14" t="s">
        <v>77</v>
      </c>
      <c r="B47" s="75" t="s">
        <v>72</v>
      </c>
      <c r="C47" s="23">
        <v>1</v>
      </c>
      <c r="D47" s="17" t="s">
        <v>23</v>
      </c>
      <c r="E47" s="23">
        <v>4</v>
      </c>
      <c r="F47" s="24" t="s">
        <v>24</v>
      </c>
      <c r="G47" s="44">
        <v>10</v>
      </c>
      <c r="H47" s="32">
        <f t="shared" si="3"/>
        <v>40</v>
      </c>
      <c r="I47" s="42" t="s">
        <v>25</v>
      </c>
      <c r="J47" s="60"/>
    </row>
    <row r="48" spans="1:30" s="38" customFormat="1" ht="22.5" customHeight="1" x14ac:dyDescent="0.25">
      <c r="A48" s="14" t="s">
        <v>78</v>
      </c>
      <c r="B48" s="76" t="s">
        <v>74</v>
      </c>
      <c r="C48" s="16">
        <v>2</v>
      </c>
      <c r="D48" s="17" t="s">
        <v>23</v>
      </c>
      <c r="E48" s="16">
        <v>25</v>
      </c>
      <c r="F48" s="17" t="s">
        <v>24</v>
      </c>
      <c r="G48" s="18">
        <v>10</v>
      </c>
      <c r="H48" s="32">
        <f t="shared" si="3"/>
        <v>500</v>
      </c>
      <c r="I48" s="42" t="s">
        <v>107</v>
      </c>
      <c r="J48" s="59"/>
    </row>
    <row r="51" spans="2:10" ht="33.75" customHeight="1" x14ac:dyDescent="0.25">
      <c r="B51" s="102" t="s">
        <v>79</v>
      </c>
      <c r="C51" s="103"/>
      <c r="D51" s="103"/>
      <c r="E51" s="103"/>
      <c r="F51" s="103"/>
      <c r="G51" s="104"/>
      <c r="H51" s="125"/>
      <c r="I51" s="47"/>
      <c r="J51" s="54"/>
    </row>
    <row r="52" spans="2:10" ht="15" x14ac:dyDescent="0.25">
      <c r="B52" s="80"/>
    </row>
    <row r="53" spans="2:10" ht="18" x14ac:dyDescent="0.25">
      <c r="E53" s="48"/>
    </row>
    <row r="54" spans="2:10" x14ac:dyDescent="0.2">
      <c r="E54" s="49"/>
    </row>
    <row r="55" spans="2:10" x14ac:dyDescent="0.2">
      <c r="E55" s="49"/>
    </row>
    <row r="56" spans="2:10" x14ac:dyDescent="0.2">
      <c r="E56" s="49"/>
    </row>
  </sheetData>
  <mergeCells count="13">
    <mergeCell ref="B51:G51"/>
    <mergeCell ref="C11:H11"/>
    <mergeCell ref="C12:H12"/>
    <mergeCell ref="B15:G15"/>
    <mergeCell ref="B20:G20"/>
    <mergeCell ref="J21:AA21"/>
    <mergeCell ref="B32:G32"/>
    <mergeCell ref="E3:H3"/>
    <mergeCell ref="E4:H4"/>
    <mergeCell ref="E5:H5"/>
    <mergeCell ref="C7:H7"/>
    <mergeCell ref="C9:H9"/>
    <mergeCell ref="C10:H10"/>
  </mergeCells>
  <phoneticPr fontId="2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f68d6e-b0d4-4606-9fa8-7ccf9dc86c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222CBB2D02E3488D51746014023450" ma:contentTypeVersion="14" ma:contentTypeDescription="Ein neues Dokument erstellen." ma:contentTypeScope="" ma:versionID="ffaba4f477f461c38882a46805e7d57e">
  <xsd:schema xmlns:xsd="http://www.w3.org/2001/XMLSchema" xmlns:xs="http://www.w3.org/2001/XMLSchema" xmlns:p="http://schemas.microsoft.com/office/2006/metadata/properties" xmlns:ns3="d7f68d6e-b0d4-4606-9fa8-7ccf9dc86c8a" xmlns:ns4="67204ce8-3ec3-4dec-b529-9f8a371c9d69" targetNamespace="http://schemas.microsoft.com/office/2006/metadata/properties" ma:root="true" ma:fieldsID="5b32e84e88f20b1b5906eb64814fd556" ns3:_="" ns4:_="">
    <xsd:import namespace="d7f68d6e-b0d4-4606-9fa8-7ccf9dc86c8a"/>
    <xsd:import namespace="67204ce8-3ec3-4dec-b529-9f8a371c9d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68d6e-b0d4-4606-9fa8-7ccf9dc86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04ce8-3ec3-4dec-b529-9f8a371c9d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D9644-AF6E-48C1-9218-11A95C0FC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E0F74-291E-4564-82BF-631AFBED56A0}">
  <ds:schemaRefs>
    <ds:schemaRef ds:uri="http://schemas.microsoft.com/office/2006/metadata/properties"/>
    <ds:schemaRef ds:uri="67204ce8-3ec3-4dec-b529-9f8a371c9d69"/>
    <ds:schemaRef ds:uri="http://schemas.microsoft.com/office/2006/documentManagement/types"/>
    <ds:schemaRef ds:uri="d7f68d6e-b0d4-4606-9fa8-7ccf9dc86c8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B7A491-A00A-40B1-8D66-FE0F7F253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68d6e-b0d4-4606-9fa8-7ccf9dc86c8a"/>
    <ds:schemaRef ds:uri="67204ce8-3ec3-4dec-b529-9f8a371c9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d'offre financière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UserNA6873</dc:creator>
  <cp:keywords/>
  <dc:description/>
  <cp:lastModifiedBy>Nkinsi Masaka, Judith GIZ CD</cp:lastModifiedBy>
  <cp:revision/>
  <dcterms:created xsi:type="dcterms:W3CDTF">2024-06-24T17:20:15Z</dcterms:created>
  <dcterms:modified xsi:type="dcterms:W3CDTF">2024-07-03T12:03:21Z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0x0101009E222CBB2D02E3488D51746014023450</vt:lpwstr>
  </property>
  <property fmtid="{D5CDD505-2E9C-101B-9397-08002B2CF9AE}" pid="3" name="MediaServiceImageTags">
    <vt:lpwstr/>
  </property>
</Properties>
</file>